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d.docs.live.net/f0f56248cad24e4f/Школа/2023/"/>
    </mc:Choice>
  </mc:AlternateContent>
  <xr:revisionPtr revIDLastSave="45" documentId="11_AD4DF75460589B3ACB72841CBF1F75F65BDEDDA5" xr6:coauthVersionLast="47" xr6:coauthVersionMax="47" xr10:uidLastSave="{91C85BEB-C3D2-4FFC-ACDB-6E05ED12864A}"/>
  <bookViews>
    <workbookView xWindow="-23148" yWindow="-108" windowWidth="23256" windowHeight="12576" activeTab="1" xr2:uid="{00000000-000D-0000-FFFF-FFFF00000000}"/>
  </bookViews>
  <sheets>
    <sheet name="Copyright" sheetId="2" r:id="rId1"/>
    <sheet name="Теория. Вычисления" sheetId="3" r:id="rId2"/>
    <sheet name="Разбор. Вычисления" sheetId="4" r:id="rId3"/>
    <sheet name="1" sheetId="5" r:id="rId4"/>
    <sheet name="2" sheetId="6" r:id="rId5"/>
    <sheet name="3" sheetId="7" r:id="rId6"/>
    <sheet name="4" sheetId="8" r:id="rId7"/>
    <sheet name="5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7" i="4" l="1"/>
  <c r="B91" i="4"/>
  <c r="D87" i="4" s="1"/>
  <c r="D81" i="4"/>
  <c r="D63" i="4"/>
  <c r="D57" i="4"/>
  <c r="D53" i="4"/>
  <c r="D35" i="4"/>
  <c r="E35" i="4" s="1"/>
</calcChain>
</file>

<file path=xl/sharedStrings.xml><?xml version="1.0" encoding="utf-8"?>
<sst xmlns="http://schemas.openxmlformats.org/spreadsheetml/2006/main" count="220" uniqueCount="118">
  <si>
    <t>streltsov@gmail.com</t>
  </si>
  <si>
    <t>maximstreltsov</t>
  </si>
  <si>
    <t>Эти учебные материалы предназначены для личного использования.</t>
  </si>
  <si>
    <t>Разрешается:</t>
  </si>
  <si>
    <t>Использовать учебные материалы в неизменном виде исключительно для</t>
  </si>
  <si>
    <t>личных целей в течение неограниченного периода времени.</t>
  </si>
  <si>
    <t>Запрещается:</t>
  </si>
  <si>
    <t>1.</t>
  </si>
  <si>
    <t>Получать коммерческую выгоду от продажи или другого использования</t>
  </si>
  <si>
    <t>материалов.</t>
  </si>
  <si>
    <t>2.</t>
  </si>
  <si>
    <t>Распространять неполные или измененные материалы.</t>
  </si>
  <si>
    <t>3.</t>
  </si>
  <si>
    <t>Передавать учебные материалы в свободное обращение.</t>
  </si>
  <si>
    <t>4.</t>
  </si>
  <si>
    <t>Распространять материалы под своим именем (в том числе неполные, измененные).</t>
  </si>
  <si>
    <r>
      <rPr>
        <sz val="14"/>
        <color rgb="FF4A7EBA"/>
        <rFont val="Calibri"/>
        <family val="2"/>
        <charset val="204"/>
      </rPr>
      <t>©</t>
    </r>
    <r>
      <rPr>
        <sz val="14"/>
        <color rgb="FF4A7EBA"/>
        <rFont val="Calibri"/>
        <family val="2"/>
        <charset val="204"/>
        <scheme val="minor"/>
      </rPr>
      <t xml:space="preserve"> 2023 Максим Стрельцов | Maxford®</t>
    </r>
  </si>
  <si>
    <t>Основные типы выражений</t>
  </si>
  <si>
    <t>3 типа основных типа выражений в Excel:</t>
  </si>
  <si>
    <t>арифметические выражения (результат - число);</t>
  </si>
  <si>
    <t>логические выражения (результат - логическое значение ИСТИНА или ЛОЖЬ);</t>
  </si>
  <si>
    <t>текстовые выражения (результат - текст).</t>
  </si>
  <si>
    <t>Выражения образуются с использованием операций и функций.</t>
  </si>
  <si>
    <t>Операция:</t>
  </si>
  <si>
    <t>Функция:</t>
  </si>
  <si>
    <t>1. Арифметические выражения</t>
  </si>
  <si>
    <t>Арифметические операции</t>
  </si>
  <si>
    <t>Знак</t>
  </si>
  <si>
    <t>Значение</t>
  </si>
  <si>
    <t>+</t>
  </si>
  <si>
    <t>Сложение</t>
  </si>
  <si>
    <t>-</t>
  </si>
  <si>
    <t>Вычитание (отрицание, если унарный)</t>
  </si>
  <si>
    <t>*</t>
  </si>
  <si>
    <t>Умножение</t>
  </si>
  <si>
    <t>/</t>
  </si>
  <si>
    <t>Деление</t>
  </si>
  <si>
    <t>%</t>
  </si>
  <si>
    <t>Процент (разделить на 100)</t>
  </si>
  <si>
    <t>^</t>
  </si>
  <si>
    <t>Возвести в степень</t>
  </si>
  <si>
    <t>Результат арифметического выражения - число, выравнивается по правому краю.</t>
  </si>
  <si>
    <r>
      <rPr>
        <b/>
        <sz val="11"/>
        <color theme="1"/>
        <rFont val="Calibri"/>
        <family val="2"/>
        <charset val="204"/>
        <scheme val="minor"/>
      </rPr>
      <t>Задача.</t>
    </r>
    <r>
      <rPr>
        <sz val="11"/>
        <color theme="1"/>
        <rFont val="Calibri"/>
        <family val="2"/>
        <scheme val="minor"/>
      </rPr>
      <t xml:space="preserve"> Посчитать цену со скидкой.</t>
    </r>
  </si>
  <si>
    <t>Цена</t>
  </si>
  <si>
    <t>Скидка</t>
  </si>
  <si>
    <t>Величина скидки</t>
  </si>
  <si>
    <t>Цена со скидкой</t>
  </si>
  <si>
    <r>
      <rPr>
        <sz val="11"/>
        <color rgb="FFFF0000"/>
        <rFont val="Calibri"/>
        <family val="2"/>
        <charset val="204"/>
        <scheme val="minor"/>
      </rPr>
      <t>F9</t>
    </r>
    <r>
      <rPr>
        <sz val="11"/>
        <color theme="1"/>
        <rFont val="Calibri"/>
        <family val="2"/>
        <scheme val="minor"/>
      </rPr>
      <t xml:space="preserve"> - быстрый подсчет выделенного выражения.</t>
    </r>
  </si>
  <si>
    <r>
      <t xml:space="preserve">F2 </t>
    </r>
    <r>
      <rPr>
        <sz val="11"/>
        <rFont val="Calibri"/>
        <family val="2"/>
        <charset val="204"/>
        <scheme val="minor"/>
      </rPr>
      <t>– редактирование формулы.</t>
    </r>
  </si>
  <si>
    <t>% - унарный арифметический оператор, делящий число, стоящее перед ним на 100.</t>
  </si>
  <si>
    <t>2. Текстовые выражения</t>
  </si>
  <si>
    <r>
      <rPr>
        <b/>
        <sz val="11"/>
        <color theme="1"/>
        <rFont val="Calibri"/>
        <family val="2"/>
        <scheme val="minor"/>
      </rPr>
      <t>&amp;</t>
    </r>
    <r>
      <rPr>
        <sz val="11"/>
        <color theme="1"/>
        <rFont val="Calibri"/>
        <family val="2"/>
        <scheme val="minor"/>
      </rPr>
      <t xml:space="preserve"> - текстовая операция «сцепить» строки. </t>
    </r>
  </si>
  <si>
    <t>Лучше использовать &amp; вместо функции СЦЕПИТЬ.</t>
  </si>
  <si>
    <t>Текстовые константы (литералы) должны быть указаны в двойных кавычках:</t>
  </si>
  <si>
    <t>="Текстовая константа"</t>
  </si>
  <si>
    <t>Результат текстового выражения - текст, выравнивается по левому краю.</t>
  </si>
  <si>
    <r>
      <rPr>
        <b/>
        <sz val="11"/>
        <color theme="1"/>
        <rFont val="Calibri"/>
        <family val="2"/>
        <charset val="204"/>
        <scheme val="minor"/>
      </rPr>
      <t xml:space="preserve">Задача. </t>
    </r>
    <r>
      <rPr>
        <sz val="11"/>
        <color theme="1"/>
        <rFont val="Calibri"/>
        <family val="2"/>
        <scheme val="minor"/>
      </rPr>
      <t>Объединить должность и фамилию сотрудника в одной ячейке.</t>
    </r>
  </si>
  <si>
    <t>Должность</t>
  </si>
  <si>
    <t>Фамилия</t>
  </si>
  <si>
    <t>Должность и фамилия</t>
  </si>
  <si>
    <t>Начальник</t>
  </si>
  <si>
    <t>Зайцев</t>
  </si>
  <si>
    <t>Должность и фамилия (ф-ция СЦЕПИТЬ)</t>
  </si>
  <si>
    <r>
      <rPr>
        <b/>
        <sz val="11"/>
        <color theme="1"/>
        <rFont val="Calibri"/>
        <family val="2"/>
        <charset val="204"/>
        <scheme val="minor"/>
      </rPr>
      <t xml:space="preserve">Задача. </t>
    </r>
    <r>
      <rPr>
        <sz val="11"/>
        <color theme="1"/>
        <rFont val="Calibri"/>
        <family val="2"/>
        <scheme val="minor"/>
      </rPr>
      <t>Объединить первую букву имени с фамилией.</t>
    </r>
  </si>
  <si>
    <t>Имя</t>
  </si>
  <si>
    <t>И. Фамилия</t>
  </si>
  <si>
    <t>Петр</t>
  </si>
  <si>
    <t>Лямкин</t>
  </si>
  <si>
    <t>3. Логические выражения</t>
  </si>
  <si>
    <t>Логические операции</t>
  </si>
  <si>
    <t>=</t>
  </si>
  <si>
    <t>равенство (проверка идентичности);</t>
  </si>
  <si>
    <t>&lt;&gt;</t>
  </si>
  <si>
    <t>не равно;</t>
  </si>
  <si>
    <t>&gt;</t>
  </si>
  <si>
    <t>больше;</t>
  </si>
  <si>
    <t>&gt;=</t>
  </si>
  <si>
    <t>больше либо равно;</t>
  </si>
  <si>
    <t xml:space="preserve">&lt; </t>
  </si>
  <si>
    <t>меньше;</t>
  </si>
  <si>
    <t>&lt;=</t>
  </si>
  <si>
    <t>меньше либо равно.</t>
  </si>
  <si>
    <r>
      <t>Задача.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Соответствуют ли фактические затраты запланированным.</t>
    </r>
  </si>
  <si>
    <t>Плановые</t>
  </si>
  <si>
    <t>Фактические</t>
  </si>
  <si>
    <t>Фактические затраты соответствуют плану</t>
  </si>
  <si>
    <r>
      <rPr>
        <b/>
        <sz val="11"/>
        <color theme="1"/>
        <rFont val="Calibri"/>
        <family val="2"/>
        <charset val="204"/>
        <scheme val="minor"/>
      </rPr>
      <t>Задача.</t>
    </r>
    <r>
      <rPr>
        <sz val="11"/>
        <color theme="1"/>
        <rFont val="Calibri"/>
        <family val="2"/>
        <charset val="204"/>
        <scheme val="minor"/>
      </rPr>
      <t xml:space="preserve"> Узнать, получена ли прибыль.</t>
    </r>
  </si>
  <si>
    <t>Доходы</t>
  </si>
  <si>
    <t>Компания получила прибыль</t>
  </si>
  <si>
    <r>
      <rPr>
        <b/>
        <sz val="11"/>
        <color rgb="FFFF0000"/>
        <rFont val="Calibri"/>
        <family val="2"/>
        <charset val="204"/>
        <scheme val="minor"/>
      </rPr>
      <t>Alt + =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  - автосумма.</t>
    </r>
  </si>
  <si>
    <t>Расходы</t>
  </si>
  <si>
    <t>Оцените сложность примера:</t>
  </si>
  <si>
    <t>Оцените свой результат:</t>
  </si>
  <si>
    <t>С помощью формул составьте Имя и Отчество сотрудника.</t>
  </si>
  <si>
    <t>Отчество</t>
  </si>
  <si>
    <t>Имя Отчество</t>
  </si>
  <si>
    <t>Ильина</t>
  </si>
  <si>
    <t>Мирослава</t>
  </si>
  <si>
    <t>Ивановна</t>
  </si>
  <si>
    <t>Найдите чистую прибыль</t>
  </si>
  <si>
    <t>Выручка</t>
  </si>
  <si>
    <t>Административные расходы</t>
  </si>
  <si>
    <t>Операционные расходы</t>
  </si>
  <si>
    <t>Прочие расходы</t>
  </si>
  <si>
    <t>Чистая прибыль</t>
  </si>
  <si>
    <t>Чистая прибыль прошлого года</t>
  </si>
  <si>
    <t>Чистая прибыль этого года превышает прибыль прошлого года</t>
  </si>
  <si>
    <t>Оформите и решите задачу</t>
  </si>
  <si>
    <t>Требуется вычислить стоимость нескольких пирожков. Программа вводит цену</t>
  </si>
  <si>
    <t>пирожка (рубли и копейки отдельно) и количество пирожков. Необходимо</t>
  </si>
  <si>
    <t>У мамы A детей и B яблок. Мама решила разделить яблоки поровну между детьми.</t>
  </si>
  <si>
    <t>Каждому ребенку должно достаться целое число яблок. Выведите сколько яблок</t>
  </si>
  <si>
    <t>останется у мамы и сколько яблок получит каждый ребенок.</t>
  </si>
  <si>
    <t>Даны два натуральных числа n и m. Если одно из них делится на другое нацело,</t>
  </si>
  <si>
    <t>выведите 1, иначе выведите любое другое целое число.</t>
  </si>
  <si>
    <t>При решении этой задачи нельзя пользоваться условной инструкцией if и циклами.</t>
  </si>
  <si>
    <r>
      <t>вывести сумму, которую нужно заплатить (рубли и копейки)</t>
    </r>
    <r>
      <rPr>
        <b/>
        <sz val="11"/>
        <color theme="1"/>
        <rFont val="Calibri"/>
        <family val="2"/>
        <charset val="204"/>
        <scheme val="minor"/>
      </rPr>
      <t xml:space="preserve"> текстом! Например:</t>
    </r>
  </si>
  <si>
    <t>Стоимость пирожков: 31 руб. и 50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</si>
</sst>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р.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4"/>
      <color rgb="FF4A7EBA"/>
      <name val="Calibri"/>
      <family val="2"/>
      <charset val="204"/>
      <scheme val="minor"/>
    </font>
    <font>
      <sz val="14"/>
      <color rgb="FF4A7EBA"/>
      <name val="Calibri"/>
      <family val="2"/>
      <charset val="204"/>
    </font>
    <font>
      <i/>
      <sz val="11"/>
      <color rgb="FF4A7EBA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sz val="11"/>
      <color theme="4" tint="-0.249977111117893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8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0"/>
      <name val="MS Sans Serif"/>
      <family val="2"/>
      <charset val="204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rgb="FF001A1E"/>
      <name val="Roboto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BDFFBD"/>
        <bgColor indexed="64"/>
      </patternFill>
    </fill>
    <fill>
      <patternFill patternType="solid">
        <fgColor rgb="FFFFCDC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87EBA"/>
        <bgColor indexed="64"/>
      </patternFill>
    </fill>
    <fill>
      <patternFill patternType="solid">
        <fgColor theme="3"/>
        <bgColor theme="5"/>
      </patternFill>
    </fill>
    <fill>
      <patternFill patternType="solid">
        <fgColor rgb="FFABE3C7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/>
      <bottom style="thin">
        <color rgb="FF00B050"/>
      </bottom>
      <diagonal/>
    </border>
    <border>
      <left/>
      <right style="thin">
        <color rgb="FF00B050"/>
      </right>
      <top/>
      <bottom/>
      <diagonal/>
    </border>
    <border>
      <left/>
      <right/>
      <top style="thin">
        <color rgb="FF00B050"/>
      </top>
      <bottom/>
      <diagonal/>
    </border>
    <border>
      <left style="thin">
        <color rgb="FFFF5B9D"/>
      </left>
      <right/>
      <top style="thin">
        <color rgb="FFFF5B9D"/>
      </top>
      <bottom/>
      <diagonal/>
    </border>
    <border>
      <left/>
      <right/>
      <top style="thin">
        <color rgb="FFFF5B9D"/>
      </top>
      <bottom/>
      <diagonal/>
    </border>
    <border>
      <left/>
      <right style="thin">
        <color rgb="FFFF5B9D"/>
      </right>
      <top style="thin">
        <color rgb="FFFF5B9D"/>
      </top>
      <bottom/>
      <diagonal/>
    </border>
    <border>
      <left style="thin">
        <color rgb="FFFF5B9D"/>
      </left>
      <right/>
      <top/>
      <bottom/>
      <diagonal/>
    </border>
    <border>
      <left/>
      <right style="thin">
        <color rgb="FFFF5B9D"/>
      </right>
      <top/>
      <bottom/>
      <diagonal/>
    </border>
    <border>
      <left style="thin">
        <color rgb="FFFF5B9D"/>
      </left>
      <right/>
      <top/>
      <bottom style="thin">
        <color rgb="FFFF5B9D"/>
      </bottom>
      <diagonal/>
    </border>
    <border>
      <left/>
      <right/>
      <top/>
      <bottom style="thin">
        <color rgb="FFFF5B9D"/>
      </bottom>
      <diagonal/>
    </border>
    <border>
      <left/>
      <right style="thin">
        <color rgb="FFFF5B9D"/>
      </right>
      <top/>
      <bottom style="thin">
        <color rgb="FFFF5B9D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6" fillId="0" borderId="0" applyNumberFormat="0" applyFill="0" applyBorder="0" applyAlignment="0" applyProtection="0"/>
    <xf numFmtId="0" fontId="16" fillId="0" borderId="0"/>
    <xf numFmtId="0" fontId="1" fillId="0" borderId="0"/>
    <xf numFmtId="0" fontId="1" fillId="0" borderId="0"/>
    <xf numFmtId="0" fontId="22" fillId="0" borderId="0"/>
  </cellStyleXfs>
  <cellXfs count="72">
    <xf numFmtId="0" fontId="0" fillId="0" borderId="0" xfId="0"/>
    <xf numFmtId="0" fontId="1" fillId="0" borderId="0" xfId="0" applyFont="1"/>
    <xf numFmtId="0" fontId="7" fillId="3" borderId="0" xfId="0" applyFont="1" applyFill="1"/>
    <xf numFmtId="0" fontId="9" fillId="3" borderId="0" xfId="0" applyFont="1" applyFill="1"/>
    <xf numFmtId="0" fontId="10" fillId="3" borderId="0" xfId="0" applyFont="1" applyFill="1"/>
    <xf numFmtId="0" fontId="11" fillId="3" borderId="0" xfId="0" applyFont="1" applyFill="1"/>
    <xf numFmtId="0" fontId="12" fillId="0" borderId="0" xfId="2" applyFont="1"/>
    <xf numFmtId="0" fontId="1" fillId="0" borderId="1" xfId="0" applyFont="1" applyBorder="1"/>
    <xf numFmtId="0" fontId="12" fillId="0" borderId="1" xfId="2" applyFont="1" applyBorder="1"/>
    <xf numFmtId="0" fontId="13" fillId="0" borderId="2" xfId="0" applyFont="1" applyBorder="1"/>
    <xf numFmtId="0" fontId="1" fillId="0" borderId="2" xfId="0" applyFont="1" applyBorder="1"/>
    <xf numFmtId="0" fontId="1" fillId="0" borderId="3" xfId="0" applyFont="1" applyBorder="1"/>
    <xf numFmtId="0" fontId="1" fillId="4" borderId="0" xfId="0" applyFont="1" applyFill="1" applyAlignment="1">
      <alignment horizontal="right" vertical="top"/>
    </xf>
    <xf numFmtId="0" fontId="1" fillId="4" borderId="0" xfId="0" applyFont="1" applyFill="1"/>
    <xf numFmtId="0" fontId="1" fillId="4" borderId="3" xfId="0" applyFont="1" applyFill="1" applyBorder="1"/>
    <xf numFmtId="0" fontId="1" fillId="4" borderId="0" xfId="0" applyFont="1" applyFill="1" applyAlignment="1">
      <alignment horizontal="right"/>
    </xf>
    <xf numFmtId="0" fontId="14" fillId="0" borderId="4" xfId="0" applyFont="1" applyBorder="1"/>
    <xf numFmtId="0" fontId="4" fillId="0" borderId="4" xfId="0" applyFont="1" applyBorder="1"/>
    <xf numFmtId="0" fontId="1" fillId="0" borderId="4" xfId="0" applyFont="1" applyBorder="1"/>
    <xf numFmtId="0" fontId="15" fillId="5" borderId="5" xfId="0" applyFont="1" applyFill="1" applyBorder="1" applyAlignment="1">
      <alignment horizontal="right"/>
    </xf>
    <xf numFmtId="0" fontId="1" fillId="5" borderId="6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1" fillId="5" borderId="0" xfId="0" applyFont="1" applyFill="1"/>
    <xf numFmtId="0" fontId="1" fillId="5" borderId="9" xfId="0" applyFont="1" applyFill="1" applyBorder="1"/>
    <xf numFmtId="0" fontId="15" fillId="5" borderId="8" xfId="0" applyFont="1" applyFill="1" applyBorder="1" applyAlignment="1">
      <alignment horizontal="right"/>
    </xf>
    <xf numFmtId="0" fontId="15" fillId="5" borderId="10" xfId="0" applyFont="1" applyFill="1" applyBorder="1" applyAlignment="1">
      <alignment horizontal="right"/>
    </xf>
    <xf numFmtId="0" fontId="1" fillId="5" borderId="11" xfId="0" applyFont="1" applyFill="1" applyBorder="1"/>
    <xf numFmtId="0" fontId="1" fillId="5" borderId="12" xfId="0" applyFont="1" applyFill="1" applyBorder="1"/>
    <xf numFmtId="0" fontId="16" fillId="0" borderId="0" xfId="3"/>
    <xf numFmtId="0" fontId="4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" fillId="6" borderId="0" xfId="0" applyFont="1" applyFill="1"/>
    <xf numFmtId="0" fontId="0" fillId="6" borderId="0" xfId="0" applyFill="1"/>
    <xf numFmtId="0" fontId="5" fillId="7" borderId="0" xfId="0" applyFont="1" applyFill="1"/>
    <xf numFmtId="164" fontId="0" fillId="0" borderId="27" xfId="0" applyNumberFormat="1" applyBorder="1"/>
    <xf numFmtId="10" fontId="0" fillId="0" borderId="27" xfId="0" applyNumberFormat="1" applyBorder="1"/>
    <xf numFmtId="0" fontId="2" fillId="2" borderId="27" xfId="1" applyBorder="1"/>
    <xf numFmtId="0" fontId="3" fillId="0" borderId="0" xfId="0" applyFont="1" applyAlignment="1">
      <alignment horizontal="left"/>
    </xf>
    <xf numFmtId="0" fontId="18" fillId="8" borderId="27" xfId="4" applyFont="1" applyFill="1" applyBorder="1"/>
    <xf numFmtId="0" fontId="19" fillId="8" borderId="27" xfId="4" applyFont="1" applyFill="1" applyBorder="1"/>
    <xf numFmtId="0" fontId="0" fillId="0" borderId="27" xfId="0" applyBorder="1"/>
    <xf numFmtId="0" fontId="0" fillId="9" borderId="27" xfId="0" applyFill="1" applyBorder="1"/>
    <xf numFmtId="0" fontId="0" fillId="0" borderId="25" xfId="0" quotePrefix="1" applyBorder="1"/>
    <xf numFmtId="0" fontId="4" fillId="6" borderId="0" xfId="0" applyFont="1" applyFill="1"/>
    <xf numFmtId="0" fontId="5" fillId="8" borderId="27" xfId="4" applyFont="1" applyFill="1" applyBorder="1"/>
    <xf numFmtId="0" fontId="17" fillId="0" borderId="0" xfId="0" applyFont="1"/>
    <xf numFmtId="0" fontId="15" fillId="0" borderId="0" xfId="0" applyFont="1"/>
    <xf numFmtId="4" fontId="2" fillId="2" borderId="27" xfId="1" applyNumberFormat="1" applyBorder="1"/>
    <xf numFmtId="0" fontId="1" fillId="0" borderId="0" xfId="5"/>
    <xf numFmtId="0" fontId="1" fillId="10" borderId="27" xfId="5" applyFill="1" applyBorder="1"/>
    <xf numFmtId="0" fontId="23" fillId="0" borderId="27" xfId="6" applyFont="1" applyBorder="1"/>
    <xf numFmtId="0" fontId="24" fillId="2" borderId="27" xfId="1" applyFont="1" applyBorder="1"/>
    <xf numFmtId="0" fontId="0" fillId="0" borderId="0" xfId="5" applyFont="1"/>
    <xf numFmtId="0" fontId="1" fillId="0" borderId="27" xfId="0" applyFont="1" applyBorder="1" applyAlignment="1">
      <alignment wrapText="1"/>
    </xf>
    <xf numFmtId="0" fontId="25" fillId="0" borderId="0" xfId="0" applyFont="1"/>
    <xf numFmtId="0" fontId="25" fillId="0" borderId="0" xfId="0" applyFont="1" applyAlignment="1"/>
  </cellXfs>
  <cellStyles count="7">
    <cellStyle name="Гиперссылка 2" xfId="2" xr:uid="{E04FBE14-7A7A-4681-AB52-0D75D7E31C96}"/>
    <cellStyle name="Заголовок 1 2" xfId="3" xr:uid="{09B8EE8A-8433-4A19-9E2A-829338D510D9}"/>
    <cellStyle name="Обычный" xfId="0" builtinId="0"/>
    <cellStyle name="Обычный 2 2 2" xfId="5" xr:uid="{6A81E1EF-0FA9-4363-BC45-B7269041A77E}"/>
    <cellStyle name="Обычный 5 3 2 8" xfId="4" xr:uid="{CC044215-F33F-4B64-9015-261B74217F0C}"/>
    <cellStyle name="Обычный_функции ДАТА и ЕСЛИ" xfId="6" xr:uid="{199CEAF9-204A-4F98-91E3-CB1E72E001B9}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61995</xdr:rowOff>
    </xdr:from>
    <xdr:to>
      <xdr:col>2</xdr:col>
      <xdr:colOff>277949</xdr:colOff>
      <xdr:row>4</xdr:row>
      <xdr:rowOff>0</xdr:rowOff>
    </xdr:to>
    <xdr:pic>
      <xdr:nvPicPr>
        <xdr:cNvPr id="2" name="Рисунок 1" descr="Максим  Стрельцов">
          <a:extLst>
            <a:ext uri="{FF2B5EF4-FFF2-40B4-BE49-F238E27FC236}">
              <a16:creationId xmlns:a16="http://schemas.microsoft.com/office/drawing/2014/main" id="{4A93EDB8-C18B-4201-AF5D-21A96A456D2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8120" y="473475"/>
          <a:ext cx="491309" cy="334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28578</xdr:rowOff>
    </xdr:from>
    <xdr:to>
      <xdr:col>3</xdr:col>
      <xdr:colOff>151103</xdr:colOff>
      <xdr:row>3</xdr:row>
      <xdr:rowOff>171452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705904C-FE24-433A-80DA-4865BEA8C26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79" t="22532" r="29885" b="26123"/>
        <a:stretch/>
      </xdr:blipFill>
      <xdr:spPr bwMode="auto">
        <a:xfrm>
          <a:off x="876300" y="653418"/>
          <a:ext cx="151103" cy="142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15767</xdr:colOff>
      <xdr:row>9</xdr:row>
      <xdr:rowOff>131380</xdr:rowOff>
    </xdr:from>
    <xdr:to>
      <xdr:col>4</xdr:col>
      <xdr:colOff>1181100</xdr:colOff>
      <xdr:row>17</xdr:row>
      <xdr:rowOff>152855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487C6E0C-B994-447A-BF1A-E16C3E1EA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33487" y="1868740"/>
          <a:ext cx="1165333" cy="1492135"/>
        </a:xfrm>
        <a:prstGeom prst="rect">
          <a:avLst/>
        </a:prstGeom>
      </xdr:spPr>
    </xdr:pic>
    <xdr:clientData/>
  </xdr:twoCellAnchor>
  <xdr:twoCellAnchor editAs="oneCell">
    <xdr:from>
      <xdr:col>1</xdr:col>
      <xdr:colOff>120868</xdr:colOff>
      <xdr:row>10</xdr:row>
      <xdr:rowOff>136635</xdr:rowOff>
    </xdr:from>
    <xdr:to>
      <xdr:col>3</xdr:col>
      <xdr:colOff>487168</xdr:colOff>
      <xdr:row>16</xdr:row>
      <xdr:rowOff>15960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4ACF897-3BDE-4928-A77B-BCBD0D80E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1368" y="2056875"/>
          <a:ext cx="2134140" cy="976605"/>
        </a:xfrm>
        <a:prstGeom prst="rect">
          <a:avLst/>
        </a:prstGeom>
      </xdr:spPr>
    </xdr:pic>
    <xdr:clientData/>
  </xdr:twoCellAnchor>
  <xdr:oneCellAnchor>
    <xdr:from>
      <xdr:col>5</xdr:col>
      <xdr:colOff>87043</xdr:colOff>
      <xdr:row>10</xdr:row>
      <xdr:rowOff>62158</xdr:rowOff>
    </xdr:from>
    <xdr:ext cx="2035170" cy="367767"/>
    <xdr:pic>
      <xdr:nvPicPr>
        <xdr:cNvPr id="4" name="Picture 3">
          <a:extLst>
            <a:ext uri="{FF2B5EF4-FFF2-40B4-BE49-F238E27FC236}">
              <a16:creationId xmlns:a16="http://schemas.microsoft.com/office/drawing/2014/main" id="{FFB67E86-F766-4148-9FF2-ABB68B004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2063" y="1982398"/>
          <a:ext cx="2035170" cy="367767"/>
        </a:xfrm>
        <a:prstGeom prst="rect">
          <a:avLst/>
        </a:prstGeom>
        <a:ln>
          <a:solidFill>
            <a:schemeClr val="bg1">
              <a:lumMod val="65000"/>
            </a:schemeClr>
          </a:solidFill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15767</xdr:colOff>
      <xdr:row>9</xdr:row>
      <xdr:rowOff>131380</xdr:rowOff>
    </xdr:from>
    <xdr:to>
      <xdr:col>4</xdr:col>
      <xdr:colOff>1181100</xdr:colOff>
      <xdr:row>17</xdr:row>
      <xdr:rowOff>152855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3658428-88C1-4B0E-A662-34A63F1C9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33487" y="1868740"/>
          <a:ext cx="1165333" cy="1492135"/>
        </a:xfrm>
        <a:prstGeom prst="rect">
          <a:avLst/>
        </a:prstGeom>
      </xdr:spPr>
    </xdr:pic>
    <xdr:clientData/>
  </xdr:twoCellAnchor>
  <xdr:twoCellAnchor editAs="oneCell">
    <xdr:from>
      <xdr:col>1</xdr:col>
      <xdr:colOff>120868</xdr:colOff>
      <xdr:row>10</xdr:row>
      <xdr:rowOff>136635</xdr:rowOff>
    </xdr:from>
    <xdr:to>
      <xdr:col>3</xdr:col>
      <xdr:colOff>487168</xdr:colOff>
      <xdr:row>16</xdr:row>
      <xdr:rowOff>15960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736BD2E-B541-420D-B223-4B308673C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1368" y="2056875"/>
          <a:ext cx="2134140" cy="976605"/>
        </a:xfrm>
        <a:prstGeom prst="rect">
          <a:avLst/>
        </a:prstGeom>
      </xdr:spPr>
    </xdr:pic>
    <xdr:clientData/>
  </xdr:twoCellAnchor>
  <xdr:oneCellAnchor>
    <xdr:from>
      <xdr:col>5</xdr:col>
      <xdr:colOff>87043</xdr:colOff>
      <xdr:row>10</xdr:row>
      <xdr:rowOff>62158</xdr:rowOff>
    </xdr:from>
    <xdr:ext cx="2035170" cy="367767"/>
    <xdr:pic>
      <xdr:nvPicPr>
        <xdr:cNvPr id="4" name="Picture 3">
          <a:extLst>
            <a:ext uri="{FF2B5EF4-FFF2-40B4-BE49-F238E27FC236}">
              <a16:creationId xmlns:a16="http://schemas.microsoft.com/office/drawing/2014/main" id="{53601257-F114-4CEE-997E-9326C9BB7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2063" y="1982398"/>
          <a:ext cx="2035170" cy="367767"/>
        </a:xfrm>
        <a:prstGeom prst="rect">
          <a:avLst/>
        </a:prstGeom>
        <a:ln>
          <a:solidFill>
            <a:schemeClr val="bg1">
              <a:lumMod val="65000"/>
            </a:schemeClr>
          </a:solidFill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1629002</xdr:colOff>
      <xdr:row>20</xdr:row>
      <xdr:rowOff>78346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1E0848A-7B32-5C15-B104-9E1EFB9CA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011680"/>
          <a:ext cx="1629002" cy="172426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11</xdr:row>
      <xdr:rowOff>167640</xdr:rowOff>
    </xdr:from>
    <xdr:to>
      <xdr:col>1</xdr:col>
      <xdr:colOff>1712833</xdr:colOff>
      <xdr:row>24</xdr:row>
      <xdr:rowOff>38414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763B0AF-637D-4F0D-90DD-43A1ADB40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460" y="2179320"/>
          <a:ext cx="1705213" cy="22482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1695687</xdr:colOff>
      <xdr:row>21</xdr:row>
      <xdr:rowOff>116451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B2374F8-ECA6-FEF3-6275-426D87986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194560"/>
          <a:ext cx="1695687" cy="17623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reltsov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809F0-B036-4A45-86A2-F0AEA1065C92}">
  <dimension ref="A2:J18"/>
  <sheetViews>
    <sheetView showGridLines="0" topLeftCell="A7" zoomScale="145" zoomScaleNormal="145" workbookViewId="0">
      <selection activeCell="K10" sqref="K10"/>
    </sheetView>
  </sheetViews>
  <sheetFormatPr defaultColWidth="9.109375" defaultRowHeight="14.4" x14ac:dyDescent="0.3"/>
  <cols>
    <col min="1" max="1" width="2.88671875" style="1" customWidth="1"/>
    <col min="2" max="2" width="3.109375" style="1" customWidth="1"/>
    <col min="3" max="3" width="6.77734375" style="1" customWidth="1"/>
    <col min="4" max="4" width="2.21875" style="1" customWidth="1"/>
    <col min="5" max="5" width="12.109375" style="1" customWidth="1"/>
    <col min="6" max="9" width="9.109375" style="1"/>
    <col min="10" max="10" width="17.88671875" style="1" customWidth="1"/>
    <col min="11" max="16384" width="9.109375" style="1"/>
  </cols>
  <sheetData>
    <row r="2" spans="1:10" ht="18" x14ac:dyDescent="0.35">
      <c r="B2" s="2" t="s">
        <v>16</v>
      </c>
      <c r="C2" s="3"/>
      <c r="D2" s="3"/>
      <c r="E2" s="3"/>
      <c r="F2" s="3"/>
      <c r="G2" s="4"/>
      <c r="H2" s="5"/>
      <c r="I2" s="4"/>
      <c r="J2" s="4"/>
    </row>
    <row r="3" spans="1:10" ht="17.25" customHeight="1" x14ac:dyDescent="0.3">
      <c r="D3" s="6" t="s">
        <v>0</v>
      </c>
    </row>
    <row r="4" spans="1:10" x14ac:dyDescent="0.3">
      <c r="D4"/>
      <c r="E4" s="1" t="s">
        <v>1</v>
      </c>
      <c r="F4" s="6"/>
    </row>
    <row r="5" spans="1:10" ht="7.5" customHeight="1" x14ac:dyDescent="0.3">
      <c r="B5" s="7"/>
      <c r="C5" s="7"/>
      <c r="D5" s="8"/>
      <c r="E5" s="7"/>
      <c r="F5" s="8"/>
      <c r="G5" s="7"/>
      <c r="H5" s="7"/>
      <c r="I5" s="7"/>
      <c r="J5" s="7"/>
    </row>
    <row r="6" spans="1:10" ht="7.5" customHeight="1" x14ac:dyDescent="0.3">
      <c r="D6" s="6"/>
      <c r="F6" s="6"/>
    </row>
    <row r="7" spans="1:10" x14ac:dyDescent="0.3">
      <c r="B7" s="1" t="s">
        <v>2</v>
      </c>
    </row>
    <row r="8" spans="1:10" ht="24.75" customHeight="1" x14ac:dyDescent="0.3">
      <c r="B8" s="8"/>
      <c r="C8" s="7"/>
      <c r="D8" s="8"/>
      <c r="E8" s="7"/>
      <c r="F8" s="7"/>
      <c r="G8" s="8"/>
      <c r="H8" s="7"/>
      <c r="I8" s="7"/>
      <c r="J8" s="7"/>
    </row>
    <row r="9" spans="1:10" ht="8.25" customHeight="1" x14ac:dyDescent="0.3">
      <c r="B9" s="6"/>
      <c r="D9" s="6"/>
      <c r="G9" s="6"/>
    </row>
    <row r="10" spans="1:10" x14ac:dyDescent="0.3">
      <c r="B10" s="9" t="s">
        <v>3</v>
      </c>
      <c r="C10" s="10"/>
      <c r="D10" s="10"/>
      <c r="E10" s="10"/>
      <c r="F10" s="10"/>
      <c r="G10" s="10"/>
      <c r="H10" s="10"/>
      <c r="I10" s="10"/>
      <c r="J10" s="10"/>
    </row>
    <row r="11" spans="1:10" x14ac:dyDescent="0.3">
      <c r="A11" s="11"/>
      <c r="B11" s="12"/>
      <c r="C11" s="13" t="s">
        <v>4</v>
      </c>
      <c r="D11" s="13"/>
      <c r="E11" s="13"/>
      <c r="F11" s="13"/>
      <c r="G11" s="13"/>
      <c r="H11" s="13"/>
      <c r="I11" s="13"/>
      <c r="J11" s="14"/>
    </row>
    <row r="12" spans="1:10" x14ac:dyDescent="0.3">
      <c r="A12" s="11"/>
      <c r="B12" s="15"/>
      <c r="C12" s="13" t="s">
        <v>5</v>
      </c>
      <c r="D12" s="13"/>
      <c r="E12" s="13"/>
      <c r="F12" s="13"/>
      <c r="G12" s="13"/>
      <c r="H12" s="13"/>
      <c r="I12" s="13"/>
      <c r="J12" s="14"/>
    </row>
    <row r="13" spans="1:10" ht="21" customHeight="1" x14ac:dyDescent="0.3">
      <c r="B13" s="16" t="s">
        <v>6</v>
      </c>
      <c r="C13" s="17"/>
      <c r="D13" s="17"/>
      <c r="E13" s="17"/>
      <c r="F13" s="18"/>
      <c r="G13" s="17"/>
      <c r="H13" s="18"/>
      <c r="I13" s="18"/>
      <c r="J13" s="18"/>
    </row>
    <row r="14" spans="1:10" x14ac:dyDescent="0.3">
      <c r="B14" s="19" t="s">
        <v>7</v>
      </c>
      <c r="C14" s="20" t="s">
        <v>8</v>
      </c>
      <c r="D14" s="20"/>
      <c r="E14" s="20"/>
      <c r="F14" s="20"/>
      <c r="G14" s="20"/>
      <c r="H14" s="20"/>
      <c r="I14" s="20"/>
      <c r="J14" s="21"/>
    </row>
    <row r="15" spans="1:10" x14ac:dyDescent="0.3">
      <c r="B15" s="22"/>
      <c r="C15" s="23" t="s">
        <v>9</v>
      </c>
      <c r="D15" s="23"/>
      <c r="E15" s="23"/>
      <c r="F15" s="23"/>
      <c r="G15" s="23"/>
      <c r="H15" s="23"/>
      <c r="I15" s="23"/>
      <c r="J15" s="24"/>
    </row>
    <row r="16" spans="1:10" x14ac:dyDescent="0.3">
      <c r="B16" s="25" t="s">
        <v>10</v>
      </c>
      <c r="C16" s="23" t="s">
        <v>11</v>
      </c>
      <c r="D16" s="23"/>
      <c r="E16" s="23"/>
      <c r="F16" s="23"/>
      <c r="G16" s="23"/>
      <c r="H16" s="23"/>
      <c r="I16" s="23"/>
      <c r="J16" s="24"/>
    </row>
    <row r="17" spans="2:10" x14ac:dyDescent="0.3">
      <c r="B17" s="25" t="s">
        <v>12</v>
      </c>
      <c r="C17" s="23" t="s">
        <v>13</v>
      </c>
      <c r="D17" s="23"/>
      <c r="E17" s="23"/>
      <c r="F17" s="23"/>
      <c r="G17" s="23"/>
      <c r="H17" s="23"/>
      <c r="I17" s="23"/>
      <c r="J17" s="24"/>
    </row>
    <row r="18" spans="2:10" x14ac:dyDescent="0.3">
      <c r="B18" s="26" t="s">
        <v>14</v>
      </c>
      <c r="C18" s="27" t="s">
        <v>15</v>
      </c>
      <c r="D18" s="27"/>
      <c r="E18" s="27"/>
      <c r="F18" s="27"/>
      <c r="G18" s="27"/>
      <c r="H18" s="27"/>
      <c r="I18" s="27"/>
      <c r="J18" s="28"/>
    </row>
  </sheetData>
  <hyperlinks>
    <hyperlink ref="D3" r:id="rId1" xr:uid="{B9E7E684-3586-418F-B0F3-B1BEFE81ABAB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3CCD0-0910-4E6B-BC66-3D4E5F7F31A2}">
  <dimension ref="B1:I97"/>
  <sheetViews>
    <sheetView tabSelected="1" workbookViewId="0">
      <selection activeCell="E4" sqref="E4"/>
    </sheetView>
  </sheetViews>
  <sheetFormatPr defaultRowHeight="14.4" x14ac:dyDescent="0.3"/>
  <cols>
    <col min="1" max="1" width="2.77734375" customWidth="1"/>
    <col min="2" max="2" width="12" customWidth="1"/>
    <col min="3" max="3" width="13.77734375" customWidth="1"/>
    <col min="4" max="4" width="38.77734375" customWidth="1"/>
    <col min="5" max="5" width="18.33203125" customWidth="1"/>
  </cols>
  <sheetData>
    <row r="1" spans="2:9" ht="21" x14ac:dyDescent="0.4">
      <c r="B1" s="29" t="s">
        <v>17</v>
      </c>
    </row>
    <row r="3" spans="2:9" x14ac:dyDescent="0.3">
      <c r="B3" s="30" t="s">
        <v>18</v>
      </c>
    </row>
    <row r="4" spans="2:9" x14ac:dyDescent="0.3">
      <c r="B4" s="31" t="s">
        <v>19</v>
      </c>
    </row>
    <row r="5" spans="2:9" x14ac:dyDescent="0.3">
      <c r="B5" s="31" t="s">
        <v>20</v>
      </c>
    </row>
    <row r="6" spans="2:9" x14ac:dyDescent="0.3">
      <c r="B6" s="31" t="s">
        <v>21</v>
      </c>
    </row>
    <row r="8" spans="2:9" x14ac:dyDescent="0.3">
      <c r="B8" s="32" t="s">
        <v>22</v>
      </c>
    </row>
    <row r="9" spans="2:9" ht="15" thickBot="1" x14ac:dyDescent="0.35"/>
    <row r="10" spans="2:9" s="30" customFormat="1" x14ac:dyDescent="0.3">
      <c r="B10" s="33" t="s">
        <v>23</v>
      </c>
      <c r="C10" s="34"/>
      <c r="D10" s="35"/>
      <c r="E10" s="33" t="s">
        <v>24</v>
      </c>
      <c r="F10" s="34"/>
      <c r="G10" s="34"/>
      <c r="H10" s="34"/>
      <c r="I10" s="35"/>
    </row>
    <row r="11" spans="2:9" x14ac:dyDescent="0.3">
      <c r="B11" s="36"/>
      <c r="D11" s="37"/>
      <c r="E11" s="36"/>
      <c r="I11" s="37"/>
    </row>
    <row r="12" spans="2:9" x14ac:dyDescent="0.3">
      <c r="B12" s="36"/>
      <c r="D12" s="37"/>
      <c r="E12" s="36"/>
      <c r="I12" s="37"/>
    </row>
    <row r="13" spans="2:9" x14ac:dyDescent="0.3">
      <c r="B13" s="36"/>
      <c r="D13" s="37"/>
      <c r="E13" s="36"/>
      <c r="I13" s="37"/>
    </row>
    <row r="14" spans="2:9" x14ac:dyDescent="0.3">
      <c r="B14" s="36"/>
      <c r="D14" s="37"/>
      <c r="E14" s="36"/>
      <c r="I14" s="37"/>
    </row>
    <row r="15" spans="2:9" x14ac:dyDescent="0.3">
      <c r="B15" s="36"/>
      <c r="D15" s="37"/>
      <c r="E15" s="36"/>
      <c r="I15" s="37"/>
    </row>
    <row r="16" spans="2:9" x14ac:dyDescent="0.3">
      <c r="B16" s="36"/>
      <c r="D16" s="37"/>
      <c r="E16" s="36"/>
      <c r="I16" s="37"/>
    </row>
    <row r="17" spans="2:9" ht="15" thickBot="1" x14ac:dyDescent="0.35">
      <c r="B17" s="38"/>
      <c r="C17" s="39"/>
      <c r="D17" s="40"/>
      <c r="E17" s="38"/>
      <c r="F17" s="39"/>
      <c r="G17" s="39"/>
      <c r="H17" s="39"/>
      <c r="I17" s="40"/>
    </row>
    <row r="19" spans="2:9" ht="21" x14ac:dyDescent="0.4">
      <c r="B19" s="29" t="s">
        <v>25</v>
      </c>
    </row>
    <row r="20" spans="2:9" ht="15" thickBot="1" x14ac:dyDescent="0.35"/>
    <row r="21" spans="2:9" ht="15" thickBot="1" x14ac:dyDescent="0.35">
      <c r="B21" s="41" t="s">
        <v>26</v>
      </c>
      <c r="C21" s="42"/>
      <c r="D21" s="43"/>
    </row>
    <row r="22" spans="2:9" ht="15" thickBot="1" x14ac:dyDescent="0.35">
      <c r="B22" s="44" t="s">
        <v>27</v>
      </c>
      <c r="C22" s="41" t="s">
        <v>28</v>
      </c>
      <c r="D22" s="43"/>
    </row>
    <row r="23" spans="2:9" x14ac:dyDescent="0.3">
      <c r="B23" s="45" t="s">
        <v>29</v>
      </c>
      <c r="C23" s="36" t="s">
        <v>30</v>
      </c>
      <c r="D23" s="37"/>
    </row>
    <row r="24" spans="2:9" x14ac:dyDescent="0.3">
      <c r="B24" s="45" t="s">
        <v>31</v>
      </c>
      <c r="C24" s="36" t="s">
        <v>32</v>
      </c>
      <c r="D24" s="37"/>
    </row>
    <row r="25" spans="2:9" x14ac:dyDescent="0.3">
      <c r="B25" s="45" t="s">
        <v>33</v>
      </c>
      <c r="C25" s="36" t="s">
        <v>34</v>
      </c>
      <c r="D25" s="37"/>
    </row>
    <row r="26" spans="2:9" x14ac:dyDescent="0.3">
      <c r="B26" s="45" t="s">
        <v>35</v>
      </c>
      <c r="C26" s="36" t="s">
        <v>36</v>
      </c>
      <c r="D26" s="37"/>
    </row>
    <row r="27" spans="2:9" x14ac:dyDescent="0.3">
      <c r="B27" s="45" t="s">
        <v>37</v>
      </c>
      <c r="C27" s="36" t="s">
        <v>38</v>
      </c>
      <c r="D27" s="37"/>
    </row>
    <row r="28" spans="2:9" ht="15" thickBot="1" x14ac:dyDescent="0.35">
      <c r="B28" s="46" t="s">
        <v>39</v>
      </c>
      <c r="C28" s="38" t="s">
        <v>40</v>
      </c>
      <c r="D28" s="40"/>
    </row>
    <row r="30" spans="2:9" x14ac:dyDescent="0.3">
      <c r="B30" t="s">
        <v>41</v>
      </c>
    </row>
    <row r="32" spans="2:9" s="48" customFormat="1" x14ac:dyDescent="0.3">
      <c r="B32" s="47" t="s">
        <v>42</v>
      </c>
    </row>
    <row r="34" spans="2:7" x14ac:dyDescent="0.3">
      <c r="B34" s="49" t="s">
        <v>43</v>
      </c>
      <c r="C34" s="49" t="s">
        <v>44</v>
      </c>
      <c r="D34" s="49" t="s">
        <v>45</v>
      </c>
      <c r="E34" s="49" t="s">
        <v>46</v>
      </c>
      <c r="G34" s="1" t="s">
        <v>47</v>
      </c>
    </row>
    <row r="35" spans="2:7" x14ac:dyDescent="0.3">
      <c r="B35" s="50">
        <v>100</v>
      </c>
      <c r="C35" s="51">
        <v>0.2</v>
      </c>
      <c r="D35" s="52"/>
      <c r="E35" s="52"/>
      <c r="G35" s="53" t="s">
        <v>48</v>
      </c>
    </row>
    <row r="37" spans="2:7" x14ac:dyDescent="0.3">
      <c r="B37" t="s">
        <v>49</v>
      </c>
    </row>
    <row r="40" spans="2:7" ht="21" x14ac:dyDescent="0.4">
      <c r="B40" s="29" t="s">
        <v>50</v>
      </c>
    </row>
    <row r="41" spans="2:7" ht="15" thickBot="1" x14ac:dyDescent="0.35"/>
    <row r="42" spans="2:7" ht="15" thickBot="1" x14ac:dyDescent="0.35">
      <c r="B42" s="41" t="s">
        <v>51</v>
      </c>
      <c r="C42" s="42"/>
      <c r="D42" s="43"/>
    </row>
    <row r="43" spans="2:7" x14ac:dyDescent="0.3">
      <c r="B43" t="s">
        <v>52</v>
      </c>
    </row>
    <row r="45" spans="2:7" x14ac:dyDescent="0.3">
      <c r="B45" t="s">
        <v>53</v>
      </c>
    </row>
    <row r="46" spans="2:7" x14ac:dyDescent="0.3">
      <c r="B46" t="s">
        <v>54</v>
      </c>
    </row>
    <row r="48" spans="2:7" x14ac:dyDescent="0.3">
      <c r="B48" t="s">
        <v>55</v>
      </c>
    </row>
    <row r="50" spans="2:4" s="48" customFormat="1" x14ac:dyDescent="0.3">
      <c r="B50" s="47" t="s">
        <v>56</v>
      </c>
    </row>
    <row r="51" spans="2:4" x14ac:dyDescent="0.3">
      <c r="B51" s="1"/>
    </row>
    <row r="52" spans="2:4" x14ac:dyDescent="0.3">
      <c r="B52" s="54" t="s">
        <v>57</v>
      </c>
      <c r="C52" s="54" t="s">
        <v>58</v>
      </c>
      <c r="D52" s="55" t="s">
        <v>59</v>
      </c>
    </row>
    <row r="53" spans="2:4" x14ac:dyDescent="0.3">
      <c r="B53" s="56" t="s">
        <v>60</v>
      </c>
      <c r="C53" s="56" t="s">
        <v>61</v>
      </c>
      <c r="D53" s="57"/>
    </row>
    <row r="56" spans="2:4" x14ac:dyDescent="0.3">
      <c r="B56" s="54" t="s">
        <v>57</v>
      </c>
      <c r="C56" s="54" t="s">
        <v>58</v>
      </c>
      <c r="D56" s="55" t="s">
        <v>62</v>
      </c>
    </row>
    <row r="57" spans="2:4" x14ac:dyDescent="0.3">
      <c r="B57" s="56" t="s">
        <v>60</v>
      </c>
      <c r="C57" s="56" t="s">
        <v>61</v>
      </c>
      <c r="D57" s="57"/>
    </row>
    <row r="60" spans="2:4" s="48" customFormat="1" x14ac:dyDescent="0.3">
      <c r="B60" s="47" t="s">
        <v>63</v>
      </c>
    </row>
    <row r="62" spans="2:4" x14ac:dyDescent="0.3">
      <c r="B62" s="54" t="s">
        <v>64</v>
      </c>
      <c r="C62" s="54" t="s">
        <v>58</v>
      </c>
      <c r="D62" s="55" t="s">
        <v>65</v>
      </c>
    </row>
    <row r="63" spans="2:4" x14ac:dyDescent="0.3">
      <c r="B63" s="56" t="s">
        <v>66</v>
      </c>
      <c r="C63" s="56" t="s">
        <v>67</v>
      </c>
      <c r="D63" s="57"/>
    </row>
    <row r="66" spans="2:4" ht="21" x14ac:dyDescent="0.4">
      <c r="B66" s="29" t="s">
        <v>68</v>
      </c>
    </row>
    <row r="67" spans="2:4" ht="15" thickBot="1" x14ac:dyDescent="0.35"/>
    <row r="68" spans="2:4" ht="15" thickBot="1" x14ac:dyDescent="0.35">
      <c r="B68" s="41" t="s">
        <v>69</v>
      </c>
      <c r="C68" s="42"/>
      <c r="D68" s="43"/>
    </row>
    <row r="69" spans="2:4" ht="15" thickBot="1" x14ac:dyDescent="0.35">
      <c r="B69" s="44" t="s">
        <v>27</v>
      </c>
      <c r="C69" s="41" t="s">
        <v>28</v>
      </c>
      <c r="D69" s="43"/>
    </row>
    <row r="70" spans="2:4" x14ac:dyDescent="0.3">
      <c r="B70" s="58" t="s">
        <v>70</v>
      </c>
      <c r="C70" s="36" t="s">
        <v>71</v>
      </c>
      <c r="D70" s="37"/>
    </row>
    <row r="71" spans="2:4" x14ac:dyDescent="0.3">
      <c r="B71" s="45" t="s">
        <v>72</v>
      </c>
      <c r="C71" s="36" t="s">
        <v>73</v>
      </c>
      <c r="D71" s="37"/>
    </row>
    <row r="72" spans="2:4" x14ac:dyDescent="0.3">
      <c r="B72" s="45" t="s">
        <v>74</v>
      </c>
      <c r="C72" s="36" t="s">
        <v>75</v>
      </c>
      <c r="D72" s="37"/>
    </row>
    <row r="73" spans="2:4" x14ac:dyDescent="0.3">
      <c r="B73" s="45" t="s">
        <v>76</v>
      </c>
      <c r="C73" s="36" t="s">
        <v>77</v>
      </c>
      <c r="D73" s="37"/>
    </row>
    <row r="74" spans="2:4" x14ac:dyDescent="0.3">
      <c r="B74" s="45" t="s">
        <v>78</v>
      </c>
      <c r="C74" s="36" t="s">
        <v>79</v>
      </c>
      <c r="D74" s="37"/>
    </row>
    <row r="75" spans="2:4" ht="15" thickBot="1" x14ac:dyDescent="0.35">
      <c r="B75" s="46" t="s">
        <v>80</v>
      </c>
      <c r="C75" s="38" t="s">
        <v>81</v>
      </c>
      <c r="D75" s="40"/>
    </row>
    <row r="78" spans="2:4" s="48" customFormat="1" x14ac:dyDescent="0.3">
      <c r="B78" s="59" t="s">
        <v>82</v>
      </c>
    </row>
    <row r="79" spans="2:4" x14ac:dyDescent="0.3">
      <c r="B79" s="30"/>
    </row>
    <row r="80" spans="2:4" x14ac:dyDescent="0.3">
      <c r="B80" s="60" t="s">
        <v>83</v>
      </c>
      <c r="C80" s="60" t="s">
        <v>84</v>
      </c>
      <c r="D80" s="60" t="s">
        <v>85</v>
      </c>
    </row>
    <row r="81" spans="2:4" x14ac:dyDescent="0.3">
      <c r="B81" s="56">
        <v>900</v>
      </c>
      <c r="C81" s="56">
        <v>1000</v>
      </c>
      <c r="D81" s="57"/>
    </row>
    <row r="82" spans="2:4" x14ac:dyDescent="0.3">
      <c r="B82" s="61"/>
    </row>
    <row r="83" spans="2:4" x14ac:dyDescent="0.3">
      <c r="B83" s="61"/>
    </row>
    <row r="84" spans="2:4" s="48" customFormat="1" x14ac:dyDescent="0.3">
      <c r="B84" s="47" t="s">
        <v>86</v>
      </c>
    </row>
    <row r="85" spans="2:4" x14ac:dyDescent="0.3">
      <c r="B85" s="61"/>
    </row>
    <row r="86" spans="2:4" x14ac:dyDescent="0.3">
      <c r="B86" s="54" t="s">
        <v>87</v>
      </c>
      <c r="D86" s="54" t="s">
        <v>88</v>
      </c>
    </row>
    <row r="87" spans="2:4" x14ac:dyDescent="0.3">
      <c r="B87" s="56">
        <v>1500</v>
      </c>
      <c r="D87" s="57"/>
    </row>
    <row r="88" spans="2:4" x14ac:dyDescent="0.3">
      <c r="B88" s="56">
        <v>2040</v>
      </c>
    </row>
    <row r="89" spans="2:4" x14ac:dyDescent="0.3">
      <c r="B89" s="56">
        <v>1750</v>
      </c>
    </row>
    <row r="90" spans="2:4" x14ac:dyDescent="0.3">
      <c r="B90" s="56">
        <v>320</v>
      </c>
    </row>
    <row r="91" spans="2:4" x14ac:dyDescent="0.3">
      <c r="B91" s="57"/>
      <c r="D91" s="62" t="s">
        <v>89</v>
      </c>
    </row>
    <row r="93" spans="2:4" x14ac:dyDescent="0.3">
      <c r="B93" s="54" t="s">
        <v>90</v>
      </c>
    </row>
    <row r="94" spans="2:4" x14ac:dyDescent="0.3">
      <c r="B94" s="56">
        <v>1480</v>
      </c>
    </row>
    <row r="95" spans="2:4" x14ac:dyDescent="0.3">
      <c r="B95" s="56">
        <v>2450</v>
      </c>
    </row>
    <row r="96" spans="2:4" x14ac:dyDescent="0.3">
      <c r="B96" s="56">
        <v>1300</v>
      </c>
    </row>
    <row r="97" spans="2:4" x14ac:dyDescent="0.3">
      <c r="B97" s="57"/>
      <c r="D97" s="62" t="s">
        <v>89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EBD39-6AFB-4DE9-8425-002D4DC4FF87}">
  <dimension ref="B1:I97"/>
  <sheetViews>
    <sheetView topLeftCell="A94" zoomScale="160" zoomScaleNormal="160" workbookViewId="0">
      <selection activeCell="D54" sqref="D54"/>
    </sheetView>
  </sheetViews>
  <sheetFormatPr defaultRowHeight="14.4" x14ac:dyDescent="0.3"/>
  <cols>
    <col min="1" max="1" width="2.77734375" customWidth="1"/>
    <col min="2" max="2" width="12" customWidth="1"/>
    <col min="3" max="3" width="13.77734375" customWidth="1"/>
    <col min="4" max="4" width="38.77734375" customWidth="1"/>
    <col min="5" max="5" width="18.33203125" customWidth="1"/>
  </cols>
  <sheetData>
    <row r="1" spans="2:9" ht="21" x14ac:dyDescent="0.4">
      <c r="B1" s="29" t="s">
        <v>17</v>
      </c>
    </row>
    <row r="3" spans="2:9" x14ac:dyDescent="0.3">
      <c r="B3" s="30" t="s">
        <v>18</v>
      </c>
    </row>
    <row r="4" spans="2:9" x14ac:dyDescent="0.3">
      <c r="B4" s="31" t="s">
        <v>19</v>
      </c>
    </row>
    <row r="5" spans="2:9" x14ac:dyDescent="0.3">
      <c r="B5" s="31" t="s">
        <v>20</v>
      </c>
    </row>
    <row r="6" spans="2:9" x14ac:dyDescent="0.3">
      <c r="B6" s="31" t="s">
        <v>21</v>
      </c>
    </row>
    <row r="8" spans="2:9" x14ac:dyDescent="0.3">
      <c r="B8" s="32" t="s">
        <v>22</v>
      </c>
    </row>
    <row r="9" spans="2:9" ht="15" thickBot="1" x14ac:dyDescent="0.35"/>
    <row r="10" spans="2:9" s="30" customFormat="1" x14ac:dyDescent="0.3">
      <c r="B10" s="33" t="s">
        <v>23</v>
      </c>
      <c r="C10" s="34"/>
      <c r="D10" s="35"/>
      <c r="E10" s="33" t="s">
        <v>24</v>
      </c>
      <c r="F10" s="34"/>
      <c r="G10" s="34"/>
      <c r="H10" s="34"/>
      <c r="I10" s="35"/>
    </row>
    <row r="11" spans="2:9" x14ac:dyDescent="0.3">
      <c r="B11" s="36"/>
      <c r="D11" s="37"/>
      <c r="E11" s="36"/>
      <c r="I11" s="37"/>
    </row>
    <row r="12" spans="2:9" x14ac:dyDescent="0.3">
      <c r="B12" s="36"/>
      <c r="D12" s="37"/>
      <c r="E12" s="36"/>
      <c r="I12" s="37"/>
    </row>
    <row r="13" spans="2:9" x14ac:dyDescent="0.3">
      <c r="B13" s="36"/>
      <c r="D13" s="37"/>
      <c r="E13" s="36"/>
      <c r="I13" s="37"/>
    </row>
    <row r="14" spans="2:9" x14ac:dyDescent="0.3">
      <c r="B14" s="36"/>
      <c r="D14" s="37"/>
      <c r="E14" s="36"/>
      <c r="I14" s="37"/>
    </row>
    <row r="15" spans="2:9" x14ac:dyDescent="0.3">
      <c r="B15" s="36"/>
      <c r="D15" s="37"/>
      <c r="E15" s="36"/>
      <c r="I15" s="37"/>
    </row>
    <row r="16" spans="2:9" x14ac:dyDescent="0.3">
      <c r="B16" s="36"/>
      <c r="D16" s="37"/>
      <c r="E16" s="36"/>
      <c r="I16" s="37"/>
    </row>
    <row r="17" spans="2:9" ht="15" thickBot="1" x14ac:dyDescent="0.35">
      <c r="B17" s="38"/>
      <c r="C17" s="39"/>
      <c r="D17" s="40"/>
      <c r="E17" s="38"/>
      <c r="F17" s="39"/>
      <c r="G17" s="39"/>
      <c r="H17" s="39"/>
      <c r="I17" s="40"/>
    </row>
    <row r="19" spans="2:9" ht="21" x14ac:dyDescent="0.4">
      <c r="B19" s="29" t="s">
        <v>25</v>
      </c>
    </row>
    <row r="20" spans="2:9" ht="15" thickBot="1" x14ac:dyDescent="0.35"/>
    <row r="21" spans="2:9" ht="15" thickBot="1" x14ac:dyDescent="0.35">
      <c r="B21" s="41" t="s">
        <v>26</v>
      </c>
      <c r="C21" s="42"/>
      <c r="D21" s="43"/>
    </row>
    <row r="22" spans="2:9" ht="15" thickBot="1" x14ac:dyDescent="0.35">
      <c r="B22" s="44" t="s">
        <v>27</v>
      </c>
      <c r="C22" s="41" t="s">
        <v>28</v>
      </c>
      <c r="D22" s="43"/>
    </row>
    <row r="23" spans="2:9" x14ac:dyDescent="0.3">
      <c r="B23" s="45" t="s">
        <v>29</v>
      </c>
      <c r="C23" s="36" t="s">
        <v>30</v>
      </c>
      <c r="D23" s="37"/>
    </row>
    <row r="24" spans="2:9" x14ac:dyDescent="0.3">
      <c r="B24" s="45" t="s">
        <v>31</v>
      </c>
      <c r="C24" s="36" t="s">
        <v>32</v>
      </c>
      <c r="D24" s="37"/>
    </row>
    <row r="25" spans="2:9" x14ac:dyDescent="0.3">
      <c r="B25" s="45" t="s">
        <v>33</v>
      </c>
      <c r="C25" s="36" t="s">
        <v>34</v>
      </c>
      <c r="D25" s="37"/>
    </row>
    <row r="26" spans="2:9" x14ac:dyDescent="0.3">
      <c r="B26" s="45" t="s">
        <v>35</v>
      </c>
      <c r="C26" s="36" t="s">
        <v>36</v>
      </c>
      <c r="D26" s="37"/>
    </row>
    <row r="27" spans="2:9" x14ac:dyDescent="0.3">
      <c r="B27" s="45" t="s">
        <v>37</v>
      </c>
      <c r="C27" s="36" t="s">
        <v>38</v>
      </c>
      <c r="D27" s="37"/>
    </row>
    <row r="28" spans="2:9" ht="15" thickBot="1" x14ac:dyDescent="0.35">
      <c r="B28" s="46" t="s">
        <v>39</v>
      </c>
      <c r="C28" s="38" t="s">
        <v>40</v>
      </c>
      <c r="D28" s="40"/>
    </row>
    <row r="30" spans="2:9" x14ac:dyDescent="0.3">
      <c r="B30" t="s">
        <v>41</v>
      </c>
    </row>
    <row r="32" spans="2:9" s="48" customFormat="1" x14ac:dyDescent="0.3">
      <c r="B32" s="47" t="s">
        <v>42</v>
      </c>
    </row>
    <row r="34" spans="2:7" x14ac:dyDescent="0.3">
      <c r="B34" s="49" t="s">
        <v>43</v>
      </c>
      <c r="C34" s="49" t="s">
        <v>44</v>
      </c>
      <c r="D34" s="49" t="s">
        <v>45</v>
      </c>
      <c r="E34" s="49" t="s">
        <v>46</v>
      </c>
      <c r="G34" s="1" t="s">
        <v>47</v>
      </c>
    </row>
    <row r="35" spans="2:7" x14ac:dyDescent="0.3">
      <c r="B35" s="50">
        <v>100</v>
      </c>
      <c r="C35" s="51">
        <v>0.2</v>
      </c>
      <c r="D35" s="52">
        <f>B35*C35</f>
        <v>20</v>
      </c>
      <c r="E35" s="63">
        <f>B35-D35</f>
        <v>80</v>
      </c>
      <c r="G35" s="53" t="s">
        <v>48</v>
      </c>
    </row>
    <row r="37" spans="2:7" x14ac:dyDescent="0.3">
      <c r="B37" t="s">
        <v>49</v>
      </c>
    </row>
    <row r="40" spans="2:7" ht="21" x14ac:dyDescent="0.4">
      <c r="B40" s="29" t="s">
        <v>50</v>
      </c>
    </row>
    <row r="41" spans="2:7" ht="15" thickBot="1" x14ac:dyDescent="0.35"/>
    <row r="42" spans="2:7" ht="15" thickBot="1" x14ac:dyDescent="0.35">
      <c r="B42" s="41" t="s">
        <v>51</v>
      </c>
      <c r="C42" s="42"/>
      <c r="D42" s="43"/>
    </row>
    <row r="43" spans="2:7" x14ac:dyDescent="0.3">
      <c r="B43" t="s">
        <v>52</v>
      </c>
    </row>
    <row r="45" spans="2:7" x14ac:dyDescent="0.3">
      <c r="B45" t="s">
        <v>53</v>
      </c>
    </row>
    <row r="46" spans="2:7" x14ac:dyDescent="0.3">
      <c r="B46" t="s">
        <v>54</v>
      </c>
    </row>
    <row r="48" spans="2:7" x14ac:dyDescent="0.3">
      <c r="B48" t="s">
        <v>55</v>
      </c>
    </row>
    <row r="50" spans="2:4" s="48" customFormat="1" x14ac:dyDescent="0.3">
      <c r="B50" s="47" t="s">
        <v>56</v>
      </c>
    </row>
    <row r="51" spans="2:4" x14ac:dyDescent="0.3">
      <c r="B51" s="1"/>
    </row>
    <row r="52" spans="2:4" x14ac:dyDescent="0.3">
      <c r="B52" s="54" t="s">
        <v>57</v>
      </c>
      <c r="C52" s="54" t="s">
        <v>58</v>
      </c>
      <c r="D52" s="55" t="s">
        <v>59</v>
      </c>
    </row>
    <row r="53" spans="2:4" x14ac:dyDescent="0.3">
      <c r="B53" s="56" t="s">
        <v>60</v>
      </c>
      <c r="C53" s="56" t="s">
        <v>61</v>
      </c>
      <c r="D53" s="57" t="str">
        <f>B53&amp;" "&amp;C53</f>
        <v>Начальник Зайцев</v>
      </c>
    </row>
    <row r="56" spans="2:4" x14ac:dyDescent="0.3">
      <c r="B56" s="54" t="s">
        <v>57</v>
      </c>
      <c r="C56" s="54" t="s">
        <v>58</v>
      </c>
      <c r="D56" s="55" t="s">
        <v>62</v>
      </c>
    </row>
    <row r="57" spans="2:4" x14ac:dyDescent="0.3">
      <c r="B57" s="56" t="s">
        <v>60</v>
      </c>
      <c r="C57" s="56" t="s">
        <v>61</v>
      </c>
      <c r="D57" s="57" t="str">
        <f>_xlfn.CONCAT(B57," ",C57)</f>
        <v>Начальник Зайцев</v>
      </c>
    </row>
    <row r="60" spans="2:4" s="48" customFormat="1" x14ac:dyDescent="0.3">
      <c r="B60" s="47" t="s">
        <v>63</v>
      </c>
    </row>
    <row r="62" spans="2:4" x14ac:dyDescent="0.3">
      <c r="B62" s="54" t="s">
        <v>64</v>
      </c>
      <c r="C62" s="54" t="s">
        <v>58</v>
      </c>
      <c r="D62" s="55" t="s">
        <v>65</v>
      </c>
    </row>
    <row r="63" spans="2:4" x14ac:dyDescent="0.3">
      <c r="B63" s="56" t="s">
        <v>66</v>
      </c>
      <c r="C63" s="56" t="s">
        <v>67</v>
      </c>
      <c r="D63" s="57" t="str">
        <f>LEFT(B63,1)&amp;". "&amp;C63</f>
        <v>П. Лямкин</v>
      </c>
    </row>
    <row r="66" spans="2:4" ht="21" x14ac:dyDescent="0.4">
      <c r="B66" s="29" t="s">
        <v>68</v>
      </c>
    </row>
    <row r="67" spans="2:4" ht="15" thickBot="1" x14ac:dyDescent="0.35"/>
    <row r="68" spans="2:4" ht="15" thickBot="1" x14ac:dyDescent="0.35">
      <c r="B68" s="41" t="s">
        <v>69</v>
      </c>
      <c r="C68" s="42"/>
      <c r="D68" s="43"/>
    </row>
    <row r="69" spans="2:4" ht="15" thickBot="1" x14ac:dyDescent="0.35">
      <c r="B69" s="44" t="s">
        <v>27</v>
      </c>
      <c r="C69" s="41" t="s">
        <v>28</v>
      </c>
      <c r="D69" s="43"/>
    </row>
    <row r="70" spans="2:4" x14ac:dyDescent="0.3">
      <c r="B70" s="58" t="s">
        <v>70</v>
      </c>
      <c r="C70" s="36" t="s">
        <v>71</v>
      </c>
      <c r="D70" s="37"/>
    </row>
    <row r="71" spans="2:4" x14ac:dyDescent="0.3">
      <c r="B71" s="45" t="s">
        <v>72</v>
      </c>
      <c r="C71" s="36" t="s">
        <v>73</v>
      </c>
      <c r="D71" s="37"/>
    </row>
    <row r="72" spans="2:4" x14ac:dyDescent="0.3">
      <c r="B72" s="45" t="s">
        <v>74</v>
      </c>
      <c r="C72" s="36" t="s">
        <v>75</v>
      </c>
      <c r="D72" s="37"/>
    </row>
    <row r="73" spans="2:4" x14ac:dyDescent="0.3">
      <c r="B73" s="45" t="s">
        <v>76</v>
      </c>
      <c r="C73" s="36" t="s">
        <v>77</v>
      </c>
      <c r="D73" s="37"/>
    </row>
    <row r="74" spans="2:4" x14ac:dyDescent="0.3">
      <c r="B74" s="45" t="s">
        <v>78</v>
      </c>
      <c r="C74" s="36" t="s">
        <v>79</v>
      </c>
      <c r="D74" s="37"/>
    </row>
    <row r="75" spans="2:4" ht="15" thickBot="1" x14ac:dyDescent="0.35">
      <c r="B75" s="46" t="s">
        <v>80</v>
      </c>
      <c r="C75" s="38" t="s">
        <v>81</v>
      </c>
      <c r="D75" s="40"/>
    </row>
    <row r="78" spans="2:4" s="48" customFormat="1" x14ac:dyDescent="0.3">
      <c r="B78" s="59" t="s">
        <v>82</v>
      </c>
    </row>
    <row r="79" spans="2:4" x14ac:dyDescent="0.3">
      <c r="B79" s="30"/>
    </row>
    <row r="80" spans="2:4" x14ac:dyDescent="0.3">
      <c r="B80" s="60" t="s">
        <v>83</v>
      </c>
      <c r="C80" s="60" t="s">
        <v>84</v>
      </c>
      <c r="D80" s="60" t="s">
        <v>85</v>
      </c>
    </row>
    <row r="81" spans="2:4" x14ac:dyDescent="0.3">
      <c r="B81" s="56">
        <v>1000</v>
      </c>
      <c r="C81" s="56">
        <v>1000</v>
      </c>
      <c r="D81" s="57" t="b">
        <f>B81=C81</f>
        <v>1</v>
      </c>
    </row>
    <row r="82" spans="2:4" x14ac:dyDescent="0.3">
      <c r="B82" s="61"/>
    </row>
    <row r="83" spans="2:4" x14ac:dyDescent="0.3">
      <c r="B83" s="61"/>
    </row>
    <row r="84" spans="2:4" s="48" customFormat="1" x14ac:dyDescent="0.3">
      <c r="B84" s="47" t="s">
        <v>86</v>
      </c>
    </row>
    <row r="85" spans="2:4" x14ac:dyDescent="0.3">
      <c r="B85" s="61"/>
    </row>
    <row r="86" spans="2:4" x14ac:dyDescent="0.3">
      <c r="B86" s="54" t="s">
        <v>87</v>
      </c>
      <c r="D86" s="54" t="s">
        <v>88</v>
      </c>
    </row>
    <row r="87" spans="2:4" x14ac:dyDescent="0.3">
      <c r="B87" s="56">
        <v>1500</v>
      </c>
      <c r="D87" s="57" t="b">
        <f>B91&gt;B97</f>
        <v>1</v>
      </c>
    </row>
    <row r="88" spans="2:4" x14ac:dyDescent="0.3">
      <c r="B88" s="56">
        <v>2040</v>
      </c>
    </row>
    <row r="89" spans="2:4" x14ac:dyDescent="0.3">
      <c r="B89" s="56">
        <v>1750</v>
      </c>
    </row>
    <row r="90" spans="2:4" x14ac:dyDescent="0.3">
      <c r="B90" s="56">
        <v>320</v>
      </c>
    </row>
    <row r="91" spans="2:4" x14ac:dyDescent="0.3">
      <c r="B91" s="57">
        <f>SUM(B87:B90)</f>
        <v>5610</v>
      </c>
      <c r="D91" s="62" t="s">
        <v>89</v>
      </c>
    </row>
    <row r="93" spans="2:4" x14ac:dyDescent="0.3">
      <c r="B93" s="54" t="s">
        <v>90</v>
      </c>
    </row>
    <row r="94" spans="2:4" x14ac:dyDescent="0.3">
      <c r="B94" s="56">
        <v>1480</v>
      </c>
    </row>
    <row r="95" spans="2:4" x14ac:dyDescent="0.3">
      <c r="B95" s="56">
        <v>2450</v>
      </c>
    </row>
    <row r="96" spans="2:4" x14ac:dyDescent="0.3">
      <c r="B96" s="56">
        <v>1300</v>
      </c>
    </row>
    <row r="97" spans="2:4" x14ac:dyDescent="0.3">
      <c r="B97" s="57">
        <f>SUM(B94:B96)</f>
        <v>5230</v>
      </c>
      <c r="D97" s="62" t="s">
        <v>89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52A1C-2E22-462D-BE7B-B0E69D10CA9D}">
  <dimension ref="B1:H24"/>
  <sheetViews>
    <sheetView workbookViewId="0">
      <selection activeCell="C18" sqref="C18"/>
    </sheetView>
  </sheetViews>
  <sheetFormatPr defaultRowHeight="14.4" x14ac:dyDescent="0.3"/>
  <cols>
    <col min="1" max="1" width="3.5546875" style="64" customWidth="1"/>
    <col min="2" max="2" width="42.44140625" style="64" customWidth="1"/>
    <col min="3" max="3" width="12.88671875" style="64" bestFit="1" customWidth="1"/>
    <col min="4" max="4" width="15.88671875" style="64" bestFit="1" customWidth="1"/>
    <col min="5" max="5" width="37.44140625" style="64" customWidth="1"/>
    <col min="6" max="16384" width="8.88671875" style="64"/>
  </cols>
  <sheetData>
    <row r="1" spans="2:8" x14ac:dyDescent="0.3">
      <c r="B1" s="64" t="s">
        <v>91</v>
      </c>
    </row>
    <row r="2" spans="2:8" x14ac:dyDescent="0.3">
      <c r="B2" s="65"/>
    </row>
    <row r="3" spans="2:8" x14ac:dyDescent="0.3">
      <c r="B3" s="64" t="s">
        <v>92</v>
      </c>
    </row>
    <row r="4" spans="2:8" x14ac:dyDescent="0.3">
      <c r="B4" s="65"/>
    </row>
    <row r="7" spans="2:8" x14ac:dyDescent="0.3">
      <c r="B7" s="30" t="s">
        <v>93</v>
      </c>
      <c r="C7"/>
      <c r="D7"/>
      <c r="E7"/>
      <c r="F7"/>
      <c r="G7"/>
      <c r="H7"/>
    </row>
    <row r="8" spans="2:8" x14ac:dyDescent="0.3">
      <c r="B8"/>
      <c r="C8"/>
      <c r="D8"/>
      <c r="E8"/>
      <c r="F8"/>
      <c r="G8"/>
      <c r="H8"/>
    </row>
    <row r="9" spans="2:8" x14ac:dyDescent="0.3">
      <c r="B9" s="66" t="s">
        <v>58</v>
      </c>
      <c r="C9" s="66" t="s">
        <v>64</v>
      </c>
      <c r="D9" s="66" t="s">
        <v>94</v>
      </c>
      <c r="E9" s="66" t="s">
        <v>95</v>
      </c>
      <c r="F9"/>
      <c r="G9"/>
      <c r="H9"/>
    </row>
    <row r="10" spans="2:8" x14ac:dyDescent="0.3">
      <c r="B10" s="56" t="s">
        <v>96</v>
      </c>
      <c r="C10" s="56" t="s">
        <v>97</v>
      </c>
      <c r="D10" s="56" t="s">
        <v>98</v>
      </c>
      <c r="E10" s="67"/>
      <c r="F10"/>
      <c r="G10"/>
      <c r="H10"/>
    </row>
    <row r="11" spans="2:8" x14ac:dyDescent="0.3">
      <c r="B11" s="68"/>
      <c r="C11" s="68"/>
      <c r="D11" s="68"/>
      <c r="E11" s="68"/>
      <c r="F11"/>
      <c r="G11"/>
      <c r="H11"/>
    </row>
    <row r="12" spans="2:8" x14ac:dyDescent="0.3">
      <c r="F12"/>
      <c r="G12"/>
      <c r="H12"/>
    </row>
    <row r="13" spans="2:8" x14ac:dyDescent="0.3">
      <c r="B13"/>
      <c r="C13"/>
      <c r="D13"/>
      <c r="E13"/>
      <c r="F13"/>
      <c r="G13"/>
      <c r="H13"/>
    </row>
    <row r="14" spans="2:8" x14ac:dyDescent="0.3">
      <c r="B14"/>
      <c r="C14"/>
      <c r="D14"/>
      <c r="E14"/>
      <c r="F14"/>
      <c r="G14"/>
      <c r="H14"/>
    </row>
    <row r="15" spans="2:8" x14ac:dyDescent="0.3">
      <c r="B15"/>
      <c r="C15"/>
      <c r="D15"/>
      <c r="E15"/>
      <c r="F15"/>
      <c r="G15"/>
      <c r="H15"/>
    </row>
    <row r="16" spans="2:8" x14ac:dyDescent="0.3">
      <c r="B16"/>
      <c r="C16"/>
      <c r="D16"/>
      <c r="E16"/>
      <c r="F16"/>
      <c r="G16"/>
      <c r="H16"/>
    </row>
    <row r="17" spans="2:8" x14ac:dyDescent="0.3">
      <c r="B17"/>
      <c r="C17"/>
      <c r="D17"/>
      <c r="E17"/>
      <c r="F17"/>
      <c r="G17"/>
      <c r="H17"/>
    </row>
    <row r="18" spans="2:8" x14ac:dyDescent="0.3">
      <c r="B18"/>
      <c r="C18"/>
      <c r="D18"/>
      <c r="E18"/>
    </row>
    <row r="19" spans="2:8" x14ac:dyDescent="0.3">
      <c r="B19"/>
      <c r="C19"/>
      <c r="D19"/>
      <c r="E19"/>
    </row>
    <row r="20" spans="2:8" x14ac:dyDescent="0.3">
      <c r="B20"/>
      <c r="C20"/>
      <c r="D20"/>
      <c r="E20"/>
    </row>
    <row r="21" spans="2:8" x14ac:dyDescent="0.3">
      <c r="B21"/>
      <c r="C21"/>
      <c r="D21"/>
      <c r="E21"/>
    </row>
    <row r="22" spans="2:8" x14ac:dyDescent="0.3">
      <c r="B22"/>
      <c r="C22"/>
      <c r="D22"/>
      <c r="E22"/>
    </row>
    <row r="23" spans="2:8" x14ac:dyDescent="0.3">
      <c r="B23"/>
      <c r="C23"/>
      <c r="D23"/>
      <c r="E23"/>
    </row>
    <row r="24" spans="2:8" x14ac:dyDescent="0.3">
      <c r="B24"/>
      <c r="C24"/>
      <c r="D24"/>
      <c r="E24"/>
    </row>
  </sheetData>
  <dataValidations count="2">
    <dataValidation type="list" allowBlank="1" showInputMessage="1" showErrorMessage="1" sqref="B2" xr:uid="{A83A3516-9A8D-44BC-BFA5-A2FCA74EC042}">
      <formula1>"Легко,Средне,Сложно"</formula1>
    </dataValidation>
    <dataValidation type="list" allowBlank="1" showInputMessage="1" showErrorMessage="1" sqref="B4" xr:uid="{5A32CEFD-C118-4C05-A867-7262435ACCD4}">
      <formula1>"Отлично,Хорошо,Плохо"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ABF65-B214-43A4-BFCE-6ED01B59BA62}">
  <dimension ref="B1:H24"/>
  <sheetViews>
    <sheetView workbookViewId="0">
      <selection activeCell="D22" sqref="D22"/>
    </sheetView>
  </sheetViews>
  <sheetFormatPr defaultRowHeight="14.4" x14ac:dyDescent="0.3"/>
  <cols>
    <col min="1" max="1" width="3.5546875" style="64" customWidth="1"/>
    <col min="2" max="2" width="42.44140625" style="64" customWidth="1"/>
    <col min="3" max="3" width="12.88671875" style="64" bestFit="1" customWidth="1"/>
    <col min="4" max="4" width="15.88671875" style="64" bestFit="1" customWidth="1"/>
    <col min="5" max="5" width="37.44140625" style="64" customWidth="1"/>
    <col min="6" max="16384" width="8.88671875" style="64"/>
  </cols>
  <sheetData>
    <row r="1" spans="2:8" x14ac:dyDescent="0.3">
      <c r="B1" s="64" t="s">
        <v>91</v>
      </c>
    </row>
    <row r="2" spans="2:8" x14ac:dyDescent="0.3">
      <c r="B2" s="65"/>
    </row>
    <row r="3" spans="2:8" x14ac:dyDescent="0.3">
      <c r="B3" s="64" t="s">
        <v>92</v>
      </c>
    </row>
    <row r="4" spans="2:8" x14ac:dyDescent="0.3">
      <c r="B4" s="65"/>
    </row>
    <row r="7" spans="2:8" x14ac:dyDescent="0.3">
      <c r="B7" s="30" t="s">
        <v>99</v>
      </c>
      <c r="C7"/>
      <c r="D7"/>
      <c r="E7"/>
      <c r="F7"/>
      <c r="G7"/>
      <c r="H7"/>
    </row>
    <row r="8" spans="2:8" x14ac:dyDescent="0.3">
      <c r="B8" s="1"/>
      <c r="C8"/>
      <c r="D8"/>
      <c r="E8"/>
      <c r="F8"/>
      <c r="G8"/>
      <c r="H8"/>
    </row>
    <row r="9" spans="2:8" x14ac:dyDescent="0.3">
      <c r="B9" s="69" t="s">
        <v>100</v>
      </c>
      <c r="C9" s="56">
        <v>15000</v>
      </c>
      <c r="D9"/>
      <c r="E9"/>
      <c r="F9"/>
      <c r="G9"/>
      <c r="H9"/>
    </row>
    <row r="10" spans="2:8" x14ac:dyDescent="0.3">
      <c r="B10" s="69" t="s">
        <v>101</v>
      </c>
      <c r="C10" s="56">
        <v>4590</v>
      </c>
      <c r="D10"/>
      <c r="E10"/>
      <c r="F10"/>
      <c r="G10"/>
      <c r="H10"/>
    </row>
    <row r="11" spans="2:8" x14ac:dyDescent="0.3">
      <c r="B11" s="69" t="s">
        <v>102</v>
      </c>
      <c r="C11" s="56">
        <v>8022</v>
      </c>
      <c r="D11"/>
      <c r="E11"/>
      <c r="F11"/>
      <c r="G11"/>
      <c r="H11"/>
    </row>
    <row r="12" spans="2:8" x14ac:dyDescent="0.3">
      <c r="B12" s="69" t="s">
        <v>103</v>
      </c>
      <c r="C12" s="56">
        <v>78</v>
      </c>
      <c r="D12"/>
      <c r="E12"/>
      <c r="F12"/>
      <c r="G12"/>
      <c r="H12"/>
    </row>
    <row r="13" spans="2:8" x14ac:dyDescent="0.3">
      <c r="B13" s="69" t="s">
        <v>104</v>
      </c>
      <c r="C13" s="52"/>
      <c r="D13"/>
      <c r="E13"/>
      <c r="F13"/>
      <c r="G13"/>
      <c r="H13"/>
    </row>
    <row r="14" spans="2:8" x14ac:dyDescent="0.3">
      <c r="B14"/>
      <c r="C14"/>
      <c r="D14"/>
      <c r="E14"/>
      <c r="F14"/>
      <c r="G14"/>
      <c r="H14"/>
    </row>
    <row r="15" spans="2:8" x14ac:dyDescent="0.3">
      <c r="B15" s="69" t="s">
        <v>105</v>
      </c>
      <c r="C15" s="56">
        <v>1500</v>
      </c>
      <c r="D15"/>
      <c r="E15"/>
      <c r="F15"/>
      <c r="G15"/>
      <c r="H15"/>
    </row>
    <row r="16" spans="2:8" ht="28.8" x14ac:dyDescent="0.3">
      <c r="B16" s="69" t="s">
        <v>106</v>
      </c>
      <c r="C16" s="52"/>
      <c r="D16"/>
      <c r="E16"/>
      <c r="F16"/>
      <c r="G16"/>
      <c r="H16"/>
    </row>
    <row r="17" spans="2:8" x14ac:dyDescent="0.3">
      <c r="B17"/>
      <c r="C17"/>
      <c r="D17"/>
      <c r="E17"/>
      <c r="F17"/>
      <c r="G17"/>
      <c r="H17"/>
    </row>
    <row r="18" spans="2:8" x14ac:dyDescent="0.3">
      <c r="B18"/>
      <c r="C18"/>
      <c r="D18"/>
      <c r="E18"/>
    </row>
    <row r="19" spans="2:8" x14ac:dyDescent="0.3">
      <c r="B19"/>
      <c r="C19"/>
      <c r="D19"/>
      <c r="E19"/>
    </row>
    <row r="20" spans="2:8" x14ac:dyDescent="0.3">
      <c r="B20"/>
      <c r="C20"/>
      <c r="D20"/>
      <c r="E20"/>
    </row>
    <row r="21" spans="2:8" x14ac:dyDescent="0.3">
      <c r="B21"/>
      <c r="C21"/>
      <c r="D21"/>
      <c r="E21"/>
    </row>
    <row r="22" spans="2:8" x14ac:dyDescent="0.3">
      <c r="B22"/>
      <c r="C22"/>
      <c r="D22"/>
      <c r="E22"/>
    </row>
    <row r="23" spans="2:8" x14ac:dyDescent="0.3">
      <c r="B23"/>
      <c r="C23"/>
      <c r="D23"/>
      <c r="E23"/>
    </row>
    <row r="24" spans="2:8" x14ac:dyDescent="0.3">
      <c r="B24"/>
      <c r="C24"/>
      <c r="D24"/>
      <c r="E24"/>
    </row>
  </sheetData>
  <dataValidations count="2">
    <dataValidation type="list" allowBlank="1" showInputMessage="1" showErrorMessage="1" sqref="B4" xr:uid="{56ECD29F-00A4-42DB-9021-7CFF67703685}">
      <formula1>"Отлично,Хорошо,Плохо"</formula1>
    </dataValidation>
    <dataValidation type="list" allowBlank="1" showInputMessage="1" showErrorMessage="1" sqref="B2" xr:uid="{7FE6E22A-C0AD-402D-AFB2-12ED481974AF}">
      <formula1>"Легко,Средне,Сложно"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85A2C-C80C-4C47-97B9-347511E3FB5F}">
  <dimension ref="B1:H24"/>
  <sheetViews>
    <sheetView workbookViewId="0">
      <selection activeCell="B18" sqref="B18"/>
    </sheetView>
  </sheetViews>
  <sheetFormatPr defaultRowHeight="14.4" x14ac:dyDescent="0.3"/>
  <cols>
    <col min="1" max="1" width="3.5546875" style="64" customWidth="1"/>
    <col min="2" max="2" width="42.44140625" style="64" customWidth="1"/>
    <col min="3" max="3" width="12.88671875" style="64" bestFit="1" customWidth="1"/>
    <col min="4" max="4" width="15.88671875" style="64" bestFit="1" customWidth="1"/>
    <col min="5" max="5" width="37.44140625" style="64" customWidth="1"/>
    <col min="6" max="16384" width="8.88671875" style="64"/>
  </cols>
  <sheetData>
    <row r="1" spans="2:8" x14ac:dyDescent="0.3">
      <c r="B1" s="64" t="s">
        <v>91</v>
      </c>
    </row>
    <row r="2" spans="2:8" x14ac:dyDescent="0.3">
      <c r="B2" s="65"/>
    </row>
    <row r="3" spans="2:8" x14ac:dyDescent="0.3">
      <c r="B3" s="64" t="s">
        <v>92</v>
      </c>
    </row>
    <row r="4" spans="2:8" x14ac:dyDescent="0.3">
      <c r="B4" s="65"/>
    </row>
    <row r="7" spans="2:8" x14ac:dyDescent="0.3">
      <c r="B7" s="30" t="s">
        <v>107</v>
      </c>
      <c r="C7"/>
      <c r="D7"/>
      <c r="E7"/>
      <c r="F7"/>
      <c r="G7"/>
      <c r="H7"/>
    </row>
    <row r="8" spans="2:8" x14ac:dyDescent="0.3">
      <c r="B8" s="70" t="s">
        <v>110</v>
      </c>
      <c r="C8"/>
      <c r="D8"/>
      <c r="E8"/>
      <c r="F8"/>
      <c r="G8"/>
      <c r="H8"/>
    </row>
    <row r="9" spans="2:8" x14ac:dyDescent="0.3">
      <c r="B9" s="1" t="s">
        <v>111</v>
      </c>
      <c r="C9"/>
      <c r="D9"/>
      <c r="E9"/>
      <c r="F9"/>
      <c r="G9"/>
      <c r="H9"/>
    </row>
    <row r="10" spans="2:8" x14ac:dyDescent="0.3">
      <c r="B10" t="s">
        <v>112</v>
      </c>
      <c r="C10"/>
      <c r="D10"/>
      <c r="E10"/>
      <c r="F10"/>
      <c r="G10"/>
      <c r="H10"/>
    </row>
    <row r="11" spans="2:8" x14ac:dyDescent="0.3">
      <c r="B11"/>
      <c r="C11"/>
      <c r="D11"/>
      <c r="E11"/>
      <c r="F11"/>
      <c r="G11"/>
      <c r="H11"/>
    </row>
    <row r="12" spans="2:8" x14ac:dyDescent="0.3">
      <c r="B12"/>
      <c r="C12"/>
      <c r="D12"/>
      <c r="E12"/>
      <c r="F12"/>
      <c r="G12"/>
      <c r="H12"/>
    </row>
    <row r="13" spans="2:8" x14ac:dyDescent="0.3">
      <c r="B13"/>
      <c r="C13"/>
      <c r="D13"/>
      <c r="E13"/>
      <c r="F13"/>
      <c r="G13"/>
      <c r="H13"/>
    </row>
    <row r="14" spans="2:8" x14ac:dyDescent="0.3">
      <c r="B14"/>
      <c r="C14"/>
      <c r="D14"/>
      <c r="E14"/>
      <c r="F14"/>
      <c r="G14"/>
      <c r="H14"/>
    </row>
    <row r="15" spans="2:8" x14ac:dyDescent="0.3">
      <c r="B15"/>
      <c r="C15"/>
      <c r="D15"/>
      <c r="E15"/>
      <c r="F15"/>
      <c r="G15"/>
      <c r="H15"/>
    </row>
    <row r="16" spans="2:8" x14ac:dyDescent="0.3">
      <c r="B16"/>
      <c r="C16"/>
      <c r="D16"/>
      <c r="E16"/>
      <c r="F16"/>
      <c r="G16"/>
      <c r="H16"/>
    </row>
    <row r="17" spans="2:8" x14ac:dyDescent="0.3">
      <c r="B17"/>
      <c r="C17"/>
      <c r="D17"/>
      <c r="E17"/>
      <c r="F17"/>
      <c r="G17"/>
      <c r="H17"/>
    </row>
    <row r="18" spans="2:8" x14ac:dyDescent="0.3">
      <c r="B18"/>
      <c r="C18"/>
      <c r="D18"/>
      <c r="E18"/>
    </row>
    <row r="19" spans="2:8" x14ac:dyDescent="0.3">
      <c r="B19"/>
      <c r="C19"/>
      <c r="D19"/>
      <c r="E19"/>
    </row>
    <row r="20" spans="2:8" x14ac:dyDescent="0.3">
      <c r="B20"/>
      <c r="C20"/>
      <c r="D20"/>
      <c r="E20"/>
    </row>
    <row r="21" spans="2:8" x14ac:dyDescent="0.3">
      <c r="B21"/>
      <c r="C21"/>
      <c r="D21"/>
      <c r="E21"/>
    </row>
    <row r="22" spans="2:8" x14ac:dyDescent="0.3">
      <c r="B22"/>
      <c r="C22"/>
      <c r="D22"/>
      <c r="E22"/>
    </row>
    <row r="23" spans="2:8" x14ac:dyDescent="0.3">
      <c r="B23"/>
      <c r="C23"/>
      <c r="D23"/>
      <c r="E23"/>
    </row>
    <row r="24" spans="2:8" x14ac:dyDescent="0.3">
      <c r="B24"/>
      <c r="C24"/>
      <c r="D24"/>
      <c r="E24"/>
    </row>
  </sheetData>
  <dataValidations disablePrompts="1" count="2">
    <dataValidation type="list" allowBlank="1" showInputMessage="1" showErrorMessage="1" sqref="B2" xr:uid="{8D723E00-592E-4BF6-A05D-879C6DB9FF83}">
      <formula1>"Легко,Средне,Сложно"</formula1>
    </dataValidation>
    <dataValidation type="list" allowBlank="1" showInputMessage="1" showErrorMessage="1" sqref="B4" xr:uid="{0198EF26-C550-4AF6-8A39-A45CE931A2C6}">
      <formula1>"Отлично,Хорошо,Плохо"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A43F6-8E9B-41E7-8568-3CF60442FCEB}">
  <dimension ref="B1:H24"/>
  <sheetViews>
    <sheetView workbookViewId="0">
      <selection activeCell="B18" sqref="B18"/>
    </sheetView>
  </sheetViews>
  <sheetFormatPr defaultRowHeight="14.4" x14ac:dyDescent="0.3"/>
  <cols>
    <col min="1" max="1" width="3.5546875" style="64" customWidth="1"/>
    <col min="2" max="2" width="42.44140625" style="64" customWidth="1"/>
    <col min="3" max="3" width="12.88671875" style="64" bestFit="1" customWidth="1"/>
    <col min="4" max="4" width="15.88671875" style="64" bestFit="1" customWidth="1"/>
    <col min="5" max="5" width="37.44140625" style="64" customWidth="1"/>
    <col min="6" max="16384" width="8.88671875" style="64"/>
  </cols>
  <sheetData>
    <row r="1" spans="2:8" x14ac:dyDescent="0.3">
      <c r="B1" s="64" t="s">
        <v>91</v>
      </c>
    </row>
    <row r="2" spans="2:8" x14ac:dyDescent="0.3">
      <c r="B2" s="65"/>
    </row>
    <row r="3" spans="2:8" x14ac:dyDescent="0.3">
      <c r="B3" s="64" t="s">
        <v>92</v>
      </c>
    </row>
    <row r="4" spans="2:8" x14ac:dyDescent="0.3">
      <c r="B4" s="65"/>
    </row>
    <row r="7" spans="2:8" x14ac:dyDescent="0.3">
      <c r="B7" s="30" t="s">
        <v>107</v>
      </c>
      <c r="C7"/>
      <c r="D7"/>
      <c r="E7"/>
      <c r="F7"/>
      <c r="G7"/>
      <c r="H7"/>
    </row>
    <row r="8" spans="2:8" x14ac:dyDescent="0.3">
      <c r="B8" s="71" t="s">
        <v>108</v>
      </c>
      <c r="C8" s="71"/>
      <c r="D8" s="71"/>
      <c r="E8"/>
      <c r="F8"/>
      <c r="G8"/>
      <c r="H8"/>
    </row>
    <row r="9" spans="2:8" x14ac:dyDescent="0.3">
      <c r="B9" s="1" t="s">
        <v>109</v>
      </c>
      <c r="C9"/>
      <c r="D9"/>
      <c r="E9"/>
      <c r="F9"/>
      <c r="G9"/>
      <c r="H9"/>
    </row>
    <row r="10" spans="2:8" x14ac:dyDescent="0.3">
      <c r="B10" t="s">
        <v>116</v>
      </c>
      <c r="C10"/>
      <c r="D10"/>
      <c r="E10"/>
      <c r="F10"/>
      <c r="G10"/>
      <c r="H10"/>
    </row>
    <row r="11" spans="2:8" x14ac:dyDescent="0.3">
      <c r="B11" s="30" t="s">
        <v>117</v>
      </c>
      <c r="C11"/>
      <c r="D11"/>
      <c r="E11"/>
      <c r="F11"/>
      <c r="G11"/>
      <c r="H11"/>
    </row>
    <row r="12" spans="2:8" x14ac:dyDescent="0.3">
      <c r="B12"/>
      <c r="C12"/>
      <c r="D12"/>
      <c r="E12"/>
      <c r="F12"/>
      <c r="G12"/>
      <c r="H12"/>
    </row>
    <row r="13" spans="2:8" x14ac:dyDescent="0.3">
      <c r="B13"/>
      <c r="C13"/>
      <c r="D13"/>
      <c r="E13"/>
      <c r="F13"/>
      <c r="G13"/>
      <c r="H13"/>
    </row>
    <row r="14" spans="2:8" x14ac:dyDescent="0.3">
      <c r="B14"/>
      <c r="C14"/>
      <c r="D14"/>
      <c r="E14"/>
      <c r="F14"/>
      <c r="G14"/>
      <c r="H14"/>
    </row>
    <row r="15" spans="2:8" x14ac:dyDescent="0.3">
      <c r="B15"/>
      <c r="C15"/>
      <c r="D15"/>
      <c r="E15"/>
      <c r="F15"/>
      <c r="G15"/>
      <c r="H15"/>
    </row>
    <row r="16" spans="2:8" x14ac:dyDescent="0.3">
      <c r="B16"/>
      <c r="C16"/>
      <c r="D16"/>
      <c r="E16"/>
      <c r="F16"/>
      <c r="G16"/>
      <c r="H16"/>
    </row>
    <row r="17" spans="2:8" x14ac:dyDescent="0.3">
      <c r="B17"/>
      <c r="C17"/>
      <c r="D17"/>
      <c r="E17"/>
      <c r="F17"/>
      <c r="G17"/>
      <c r="H17"/>
    </row>
    <row r="18" spans="2:8" x14ac:dyDescent="0.3">
      <c r="B18"/>
      <c r="C18"/>
      <c r="D18"/>
      <c r="E18"/>
    </row>
    <row r="19" spans="2:8" x14ac:dyDescent="0.3">
      <c r="B19"/>
      <c r="C19"/>
      <c r="D19"/>
      <c r="E19"/>
    </row>
    <row r="20" spans="2:8" x14ac:dyDescent="0.3">
      <c r="B20"/>
      <c r="C20"/>
      <c r="D20"/>
      <c r="E20"/>
    </row>
    <row r="21" spans="2:8" x14ac:dyDescent="0.3">
      <c r="B21"/>
      <c r="C21"/>
      <c r="D21"/>
      <c r="E21"/>
    </row>
    <row r="22" spans="2:8" x14ac:dyDescent="0.3">
      <c r="B22"/>
      <c r="C22"/>
      <c r="D22"/>
      <c r="E22"/>
    </row>
    <row r="23" spans="2:8" x14ac:dyDescent="0.3">
      <c r="B23"/>
      <c r="C23"/>
      <c r="D23"/>
      <c r="E23"/>
    </row>
    <row r="24" spans="2:8" x14ac:dyDescent="0.3">
      <c r="B24"/>
      <c r="C24"/>
      <c r="D24"/>
      <c r="E24"/>
    </row>
  </sheetData>
  <dataValidations count="2">
    <dataValidation type="list" allowBlank="1" showInputMessage="1" showErrorMessage="1" sqref="B4" xr:uid="{5E0B2DF0-18E3-4F61-954E-6F227C3AC66D}">
      <formula1>"Отлично,Хорошо,Плохо"</formula1>
    </dataValidation>
    <dataValidation type="list" allowBlank="1" showInputMessage="1" showErrorMessage="1" sqref="B2" xr:uid="{19E2D0E7-8B04-46D1-9F28-BC40EEEBBDCF}">
      <formula1>"Легко,Средне,Сложно"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9381-22F4-4980-BAEC-7CAEABB496E2}">
  <dimension ref="B1:H24"/>
  <sheetViews>
    <sheetView workbookViewId="0">
      <selection activeCell="C18" sqref="C18"/>
    </sheetView>
  </sheetViews>
  <sheetFormatPr defaultRowHeight="14.4" x14ac:dyDescent="0.3"/>
  <cols>
    <col min="1" max="1" width="3.5546875" style="64" customWidth="1"/>
    <col min="2" max="2" width="42.44140625" style="64" customWidth="1"/>
    <col min="3" max="3" width="12.88671875" style="64" bestFit="1" customWidth="1"/>
    <col min="4" max="4" width="15.88671875" style="64" bestFit="1" customWidth="1"/>
    <col min="5" max="5" width="37.44140625" style="64" customWidth="1"/>
    <col min="6" max="16384" width="8.88671875" style="64"/>
  </cols>
  <sheetData>
    <row r="1" spans="2:8" x14ac:dyDescent="0.3">
      <c r="B1" s="64" t="s">
        <v>91</v>
      </c>
    </row>
    <row r="2" spans="2:8" x14ac:dyDescent="0.3">
      <c r="B2" s="65"/>
    </row>
    <row r="3" spans="2:8" x14ac:dyDescent="0.3">
      <c r="B3" s="64" t="s">
        <v>92</v>
      </c>
    </row>
    <row r="4" spans="2:8" x14ac:dyDescent="0.3">
      <c r="B4" s="65"/>
    </row>
    <row r="7" spans="2:8" x14ac:dyDescent="0.3">
      <c r="B7" s="30" t="s">
        <v>107</v>
      </c>
      <c r="C7"/>
      <c r="D7"/>
      <c r="E7"/>
      <c r="F7"/>
      <c r="G7"/>
      <c r="H7"/>
    </row>
    <row r="8" spans="2:8" x14ac:dyDescent="0.3">
      <c r="B8" s="70" t="s">
        <v>113</v>
      </c>
      <c r="C8" s="71"/>
      <c r="D8" s="71"/>
      <c r="E8"/>
      <c r="F8"/>
      <c r="G8"/>
      <c r="H8"/>
    </row>
    <row r="9" spans="2:8" x14ac:dyDescent="0.3">
      <c r="B9" s="1" t="s">
        <v>114</v>
      </c>
      <c r="C9"/>
      <c r="D9"/>
      <c r="E9"/>
      <c r="F9"/>
      <c r="G9"/>
      <c r="H9"/>
    </row>
    <row r="10" spans="2:8" x14ac:dyDescent="0.3">
      <c r="B10"/>
      <c r="C10"/>
      <c r="D10"/>
      <c r="E10"/>
      <c r="F10"/>
      <c r="G10"/>
      <c r="H10"/>
    </row>
    <row r="11" spans="2:8" x14ac:dyDescent="0.3">
      <c r="B11" s="70" t="s">
        <v>115</v>
      </c>
      <c r="C11"/>
      <c r="D11"/>
      <c r="E11"/>
      <c r="F11"/>
      <c r="G11"/>
      <c r="H11"/>
    </row>
    <row r="12" spans="2:8" x14ac:dyDescent="0.3">
      <c r="B12"/>
      <c r="C12"/>
      <c r="D12"/>
      <c r="E12"/>
      <c r="F12"/>
      <c r="G12"/>
      <c r="H12"/>
    </row>
    <row r="13" spans="2:8" x14ac:dyDescent="0.3">
      <c r="B13"/>
      <c r="C13"/>
      <c r="D13"/>
      <c r="E13"/>
      <c r="F13"/>
      <c r="G13"/>
      <c r="H13"/>
    </row>
    <row r="14" spans="2:8" x14ac:dyDescent="0.3">
      <c r="B14"/>
      <c r="C14"/>
      <c r="D14"/>
      <c r="E14"/>
      <c r="F14"/>
      <c r="G14"/>
      <c r="H14"/>
    </row>
    <row r="15" spans="2:8" x14ac:dyDescent="0.3">
      <c r="B15"/>
      <c r="C15"/>
      <c r="D15"/>
      <c r="E15"/>
      <c r="F15"/>
      <c r="G15"/>
      <c r="H15"/>
    </row>
    <row r="16" spans="2:8" x14ac:dyDescent="0.3">
      <c r="B16"/>
      <c r="C16"/>
      <c r="D16"/>
      <c r="E16"/>
      <c r="F16"/>
      <c r="G16"/>
      <c r="H16"/>
    </row>
    <row r="17" spans="2:8" x14ac:dyDescent="0.3">
      <c r="B17"/>
      <c r="C17"/>
      <c r="D17"/>
      <c r="E17"/>
      <c r="F17"/>
      <c r="G17"/>
      <c r="H17"/>
    </row>
    <row r="18" spans="2:8" x14ac:dyDescent="0.3">
      <c r="B18"/>
      <c r="C18"/>
      <c r="D18"/>
      <c r="E18"/>
    </row>
    <row r="19" spans="2:8" x14ac:dyDescent="0.3">
      <c r="B19"/>
      <c r="C19"/>
      <c r="D19"/>
      <c r="E19"/>
    </row>
    <row r="20" spans="2:8" x14ac:dyDescent="0.3">
      <c r="B20"/>
      <c r="C20"/>
      <c r="D20"/>
      <c r="E20"/>
    </row>
    <row r="21" spans="2:8" x14ac:dyDescent="0.3">
      <c r="B21"/>
      <c r="C21"/>
      <c r="D21"/>
      <c r="E21"/>
    </row>
    <row r="22" spans="2:8" x14ac:dyDescent="0.3">
      <c r="B22"/>
      <c r="C22"/>
      <c r="D22"/>
      <c r="E22"/>
    </row>
    <row r="23" spans="2:8" x14ac:dyDescent="0.3">
      <c r="B23"/>
      <c r="C23"/>
      <c r="D23"/>
      <c r="E23"/>
    </row>
    <row r="24" spans="2:8" x14ac:dyDescent="0.3">
      <c r="B24"/>
      <c r="C24"/>
      <c r="D24"/>
      <c r="E24"/>
    </row>
  </sheetData>
  <dataValidations count="2">
    <dataValidation type="list" allowBlank="1" showInputMessage="1" showErrorMessage="1" sqref="B2" xr:uid="{CB52BA57-51C3-44AE-B586-70019C472E52}">
      <formula1>"Легко,Средне,Сложно"</formula1>
    </dataValidation>
    <dataValidation type="list" allowBlank="1" showInputMessage="1" showErrorMessage="1" sqref="B4" xr:uid="{82E7D617-C24F-47B6-B657-16260B84BA82}">
      <formula1>"Отлично,Хорошо,Плохо"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Copyright</vt:lpstr>
      <vt:lpstr>Теория. Вычисления</vt:lpstr>
      <vt:lpstr>Разбор. Вычисления</vt:lpstr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Стрельцов</dc:creator>
  <cp:lastModifiedBy>Максим Стрельцов</cp:lastModifiedBy>
  <dcterms:created xsi:type="dcterms:W3CDTF">2015-06-05T18:19:34Z</dcterms:created>
  <dcterms:modified xsi:type="dcterms:W3CDTF">2023-10-07T17:33:43Z</dcterms:modified>
</cp:coreProperties>
</file>